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84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/>
</workbook>
</file>

<file path=xl/calcChain.xml><?xml version="1.0" encoding="utf-8"?>
<calcChain xmlns="http://schemas.openxmlformats.org/spreadsheetml/2006/main">
  <c r="C14" i="1"/>
  <c r="C12"/>
  <c r="C11"/>
  <c r="C10"/>
  <c r="C9"/>
  <c r="C8"/>
  <c r="C7"/>
  <c r="C6"/>
  <c r="C5"/>
  <c r="C4"/>
</calcChain>
</file>

<file path=xl/sharedStrings.xml><?xml version="1.0" encoding="utf-8"?>
<sst xmlns="http://schemas.openxmlformats.org/spreadsheetml/2006/main" count="90" uniqueCount="52">
  <si>
    <t>序号</t>
  </si>
  <si>
    <t>报考岗位</t>
  </si>
  <si>
    <t>姓名</t>
  </si>
  <si>
    <t>备注</t>
  </si>
  <si>
    <t>医学检验科</t>
  </si>
  <si>
    <t>重症医学科</t>
  </si>
  <si>
    <t>口腔修复科</t>
  </si>
  <si>
    <t>口腔科</t>
  </si>
  <si>
    <t>护理</t>
  </si>
  <si>
    <t>神经内科</t>
  </si>
  <si>
    <t>泌尿外科</t>
  </si>
  <si>
    <t>麻醉科</t>
  </si>
  <si>
    <t>王伟明</t>
  </si>
  <si>
    <t>儿科</t>
  </si>
  <si>
    <t>1982-06-28</t>
  </si>
  <si>
    <t>海南海口</t>
  </si>
  <si>
    <t>本科</t>
  </si>
  <si>
    <t>学士</t>
  </si>
  <si>
    <t>临床医学</t>
  </si>
  <si>
    <t>副主任医师</t>
  </si>
  <si>
    <t>出生年月</t>
  </si>
  <si>
    <t>户籍</t>
  </si>
  <si>
    <t>学历</t>
  </si>
  <si>
    <t>学位</t>
  </si>
  <si>
    <t>专业</t>
  </si>
  <si>
    <t>职称</t>
  </si>
  <si>
    <t>1976-03-10</t>
  </si>
  <si>
    <t>1979-08-21</t>
  </si>
  <si>
    <t>博士研究生</t>
  </si>
  <si>
    <t>1978-08-17</t>
  </si>
  <si>
    <t>博士</t>
  </si>
  <si>
    <t>外科学</t>
  </si>
  <si>
    <t>1981-04-04</t>
  </si>
  <si>
    <t>硕士</t>
  </si>
  <si>
    <t>麻醉学</t>
  </si>
  <si>
    <t>1981-03-28</t>
  </si>
  <si>
    <t>硕士研究生</t>
  </si>
  <si>
    <t>1981-10-20</t>
  </si>
  <si>
    <t>海南</t>
  </si>
  <si>
    <t>1980-06-27</t>
  </si>
  <si>
    <t>口腔医学</t>
  </si>
  <si>
    <t>1989-06-30</t>
  </si>
  <si>
    <t>口腔整形美容学</t>
  </si>
  <si>
    <t>医师</t>
  </si>
  <si>
    <t>1981-08-07</t>
  </si>
  <si>
    <t>医学检验</t>
  </si>
  <si>
    <t>卫生副主任技师</t>
  </si>
  <si>
    <t>1976-11-19</t>
  </si>
  <si>
    <t>护理学</t>
  </si>
  <si>
    <t>副主任护师</t>
  </si>
  <si>
    <t>附件:2</t>
    <phoneticPr fontId="5" type="noConversion"/>
  </si>
  <si>
    <t>海口市人民医院事业单位公开考核招聘进入体检人员名册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</si>
</sst>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L15" sqref="L15"/>
    </sheetView>
  </sheetViews>
  <sheetFormatPr defaultColWidth="9" defaultRowHeight="13.5"/>
  <cols>
    <col min="2" max="2" width="13.5" customWidth="1"/>
    <col min="3" max="3" width="10.375" customWidth="1"/>
    <col min="4" max="4" width="11.875" customWidth="1"/>
    <col min="9" max="9" width="15.375" customWidth="1"/>
    <col min="10" max="10" width="12.875" customWidth="1"/>
  </cols>
  <sheetData>
    <row r="1" spans="1:11" ht="22.5" customHeight="1">
      <c r="A1" s="27" t="s">
        <v>50</v>
      </c>
    </row>
    <row r="2" spans="1:11" s="1" customFormat="1" ht="40.5" customHeight="1">
      <c r="A2" s="30" t="s">
        <v>51</v>
      </c>
      <c r="B2" s="30"/>
      <c r="C2" s="30"/>
      <c r="D2" s="30"/>
      <c r="E2" s="30"/>
      <c r="F2" s="30"/>
      <c r="G2" s="30"/>
      <c r="H2" s="30"/>
      <c r="I2" s="30"/>
      <c r="J2" s="30"/>
    </row>
    <row r="3" spans="1:11" s="2" customFormat="1" ht="44.1" customHeight="1">
      <c r="A3" s="3" t="s">
        <v>0</v>
      </c>
      <c r="B3" s="3" t="s">
        <v>1</v>
      </c>
      <c r="C3" s="3" t="s">
        <v>2</v>
      </c>
      <c r="D3" s="9" t="s">
        <v>20</v>
      </c>
      <c r="E3" s="10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3" t="s">
        <v>3</v>
      </c>
    </row>
    <row r="4" spans="1:11" s="1" customFormat="1" ht="27" customHeight="1">
      <c r="A4" s="4">
        <v>1</v>
      </c>
      <c r="B4" s="4" t="s">
        <v>4</v>
      </c>
      <c r="C4" s="4" t="str">
        <f>"欧武英"</f>
        <v>欧武英</v>
      </c>
      <c r="D4" s="25" t="s">
        <v>44</v>
      </c>
      <c r="E4" s="26" t="s">
        <v>15</v>
      </c>
      <c r="F4" s="26" t="s">
        <v>16</v>
      </c>
      <c r="G4" s="26" t="s">
        <v>17</v>
      </c>
      <c r="H4" s="26" t="s">
        <v>45</v>
      </c>
      <c r="I4" s="26" t="s">
        <v>46</v>
      </c>
      <c r="J4" s="5"/>
    </row>
    <row r="5" spans="1:11" s="1" customFormat="1" ht="27" customHeight="1">
      <c r="A5" s="4">
        <v>2</v>
      </c>
      <c r="B5" s="4" t="s">
        <v>5</v>
      </c>
      <c r="C5" s="4" t="str">
        <f>"苏醒"</f>
        <v>苏醒</v>
      </c>
      <c r="D5" s="14" t="s">
        <v>27</v>
      </c>
      <c r="E5" s="15" t="s">
        <v>15</v>
      </c>
      <c r="F5" s="15" t="s">
        <v>16</v>
      </c>
      <c r="G5" s="15" t="s">
        <v>17</v>
      </c>
      <c r="H5" s="15" t="s">
        <v>18</v>
      </c>
      <c r="I5" s="15" t="s">
        <v>19</v>
      </c>
      <c r="J5" s="6"/>
    </row>
    <row r="6" spans="1:11" s="1" customFormat="1" ht="27" customHeight="1">
      <c r="A6" s="4">
        <v>3</v>
      </c>
      <c r="B6" s="4" t="s">
        <v>6</v>
      </c>
      <c r="C6" s="4" t="str">
        <f>"刘晓晶"</f>
        <v>刘晓晶</v>
      </c>
      <c r="D6" s="23" t="s">
        <v>39</v>
      </c>
      <c r="E6" s="24" t="s">
        <v>15</v>
      </c>
      <c r="F6" s="24" t="s">
        <v>16</v>
      </c>
      <c r="G6" s="24" t="s">
        <v>17</v>
      </c>
      <c r="H6" s="24" t="s">
        <v>40</v>
      </c>
      <c r="I6" s="24" t="s">
        <v>19</v>
      </c>
      <c r="J6" s="6"/>
    </row>
    <row r="7" spans="1:11" s="1" customFormat="1" ht="27" customHeight="1">
      <c r="A7" s="4">
        <v>4</v>
      </c>
      <c r="B7" s="4" t="s">
        <v>7</v>
      </c>
      <c r="C7" s="4" t="str">
        <f>"张文柏"</f>
        <v>张文柏</v>
      </c>
      <c r="D7" s="23" t="s">
        <v>41</v>
      </c>
      <c r="E7" s="24" t="s">
        <v>15</v>
      </c>
      <c r="F7" s="24" t="s">
        <v>28</v>
      </c>
      <c r="G7" s="24" t="s">
        <v>30</v>
      </c>
      <c r="H7" s="24" t="s">
        <v>42</v>
      </c>
      <c r="I7" s="24" t="s">
        <v>43</v>
      </c>
      <c r="J7" s="6"/>
    </row>
    <row r="8" spans="1:11" s="1" customFormat="1" ht="27" customHeight="1">
      <c r="A8" s="4">
        <v>5</v>
      </c>
      <c r="B8" s="4" t="s">
        <v>8</v>
      </c>
      <c r="C8" s="4" t="str">
        <f>"谢琴"</f>
        <v>谢琴</v>
      </c>
      <c r="D8" s="28" t="s">
        <v>47</v>
      </c>
      <c r="E8" s="29" t="s">
        <v>15</v>
      </c>
      <c r="F8" s="29" t="s">
        <v>16</v>
      </c>
      <c r="G8" s="29" t="s">
        <v>17</v>
      </c>
      <c r="H8" s="29" t="s">
        <v>48</v>
      </c>
      <c r="I8" s="29" t="s">
        <v>49</v>
      </c>
      <c r="J8" s="6"/>
    </row>
    <row r="9" spans="1:11" s="1" customFormat="1" ht="27" customHeight="1">
      <c r="A9" s="4">
        <v>6</v>
      </c>
      <c r="B9" s="4" t="s">
        <v>9</v>
      </c>
      <c r="C9" s="4" t="str">
        <f>"符惠芳"</f>
        <v>符惠芳</v>
      </c>
      <c r="D9" s="12" t="s">
        <v>26</v>
      </c>
      <c r="E9" s="13" t="s">
        <v>15</v>
      </c>
      <c r="F9" s="13" t="s">
        <v>16</v>
      </c>
      <c r="G9" s="13" t="s">
        <v>17</v>
      </c>
      <c r="H9" s="13" t="s">
        <v>18</v>
      </c>
      <c r="I9" s="13" t="s">
        <v>19</v>
      </c>
      <c r="J9" s="6"/>
    </row>
    <row r="10" spans="1:11" s="1" customFormat="1" ht="27" customHeight="1">
      <c r="A10" s="4">
        <v>7</v>
      </c>
      <c r="B10" s="4" t="s">
        <v>9</v>
      </c>
      <c r="C10" s="4" t="str">
        <f>"曾德华"</f>
        <v>曾德华</v>
      </c>
      <c r="D10" s="8" t="s">
        <v>14</v>
      </c>
      <c r="E10" s="7" t="s">
        <v>15</v>
      </c>
      <c r="F10" s="7" t="s">
        <v>16</v>
      </c>
      <c r="G10" s="7" t="s">
        <v>17</v>
      </c>
      <c r="H10" s="7" t="s">
        <v>18</v>
      </c>
      <c r="I10" s="7" t="s">
        <v>19</v>
      </c>
      <c r="J10" s="6"/>
    </row>
    <row r="11" spans="1:11" s="1" customFormat="1" ht="27" customHeight="1">
      <c r="A11" s="4">
        <v>8</v>
      </c>
      <c r="B11" s="4" t="s">
        <v>10</v>
      </c>
      <c r="C11" s="4" t="str">
        <f>"邢增术"</f>
        <v>邢增术</v>
      </c>
      <c r="D11" s="16" t="s">
        <v>29</v>
      </c>
      <c r="E11" s="17" t="s">
        <v>15</v>
      </c>
      <c r="F11" s="17" t="s">
        <v>28</v>
      </c>
      <c r="G11" s="17" t="s">
        <v>30</v>
      </c>
      <c r="H11" s="17" t="s">
        <v>31</v>
      </c>
      <c r="I11" s="17" t="s">
        <v>19</v>
      </c>
      <c r="J11" s="6"/>
    </row>
    <row r="12" spans="1:11" s="1" customFormat="1" ht="27" customHeight="1">
      <c r="A12" s="4">
        <v>9</v>
      </c>
      <c r="B12" s="4" t="s">
        <v>11</v>
      </c>
      <c r="C12" s="4" t="str">
        <f>"徐丽丽"</f>
        <v>徐丽丽</v>
      </c>
      <c r="D12" s="18" t="s">
        <v>35</v>
      </c>
      <c r="E12" s="19" t="s">
        <v>15</v>
      </c>
      <c r="F12" s="19" t="s">
        <v>36</v>
      </c>
      <c r="G12" s="19" t="s">
        <v>33</v>
      </c>
      <c r="H12" s="19" t="s">
        <v>34</v>
      </c>
      <c r="I12" s="19" t="s">
        <v>19</v>
      </c>
      <c r="J12" s="6"/>
    </row>
    <row r="13" spans="1:11" s="1" customFormat="1" ht="27" customHeight="1">
      <c r="A13" s="4">
        <v>10</v>
      </c>
      <c r="B13" s="4" t="s">
        <v>11</v>
      </c>
      <c r="C13" s="4" t="s">
        <v>12</v>
      </c>
      <c r="D13" s="18" t="s">
        <v>32</v>
      </c>
      <c r="E13" s="19" t="s">
        <v>15</v>
      </c>
      <c r="F13" s="19" t="s">
        <v>16</v>
      </c>
      <c r="G13" s="19" t="s">
        <v>33</v>
      </c>
      <c r="H13" s="19" t="s">
        <v>34</v>
      </c>
      <c r="I13" s="11" t="s">
        <v>19</v>
      </c>
      <c r="J13" s="6"/>
      <c r="K13" s="20"/>
    </row>
    <row r="14" spans="1:11" s="1" customFormat="1" ht="27" customHeight="1">
      <c r="A14" s="4">
        <v>11</v>
      </c>
      <c r="B14" s="4" t="s">
        <v>13</v>
      </c>
      <c r="C14" s="4" t="str">
        <f>"陈小建"</f>
        <v>陈小建</v>
      </c>
      <c r="D14" s="21" t="s">
        <v>37</v>
      </c>
      <c r="E14" s="22" t="s">
        <v>38</v>
      </c>
      <c r="F14" s="22" t="s">
        <v>16</v>
      </c>
      <c r="G14" s="22" t="s">
        <v>17</v>
      </c>
      <c r="H14" s="22" t="s">
        <v>18</v>
      </c>
      <c r="I14" s="22" t="s">
        <v>19</v>
      </c>
      <c r="J14" s="6"/>
      <c r="K14" s="20"/>
    </row>
  </sheetData>
  <sheetProtection password="E9DF" sheet="1" objects="1" scenarios="1"/>
  <mergeCells count="1">
    <mergeCell ref="A2:J2"/>
  </mergeCells>
  <phoneticPr fontId="5" type="noConversion"/>
  <pageMargins left="0.70866141732283505" right="0.70866141732283505" top="0.35433070866141703" bottom="0.3" header="0.31496062992126" footer="0.15748031496063"/>
  <pageSetup paperSize="9" orientation="landscape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PC</cp:lastModifiedBy>
  <cp:lastPrinted>2020-01-14T09:07:12Z</cp:lastPrinted>
  <dcterms:created xsi:type="dcterms:W3CDTF">2020-01-13T11:23:00Z</dcterms:created>
  <dcterms:modified xsi:type="dcterms:W3CDTF">2020-04-26T09:32:44Z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