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600" firstSheet="1" activeTab="1"/>
  </bookViews>
  <sheets>
    <sheet name="备份" sheetId="3" state="hidden" r:id="rId1"/>
    <sheet name="西医二次征集志愿  " sheetId="4" r:id="rId2"/>
  </sheets>
  <definedNames>
    <definedName name="_xlnm._FilterDatabase" localSheetId="1" hidden="1">'西医二次征集志愿  '!$A$3:$AC$36</definedName>
  </definedNames>
  <calcPr calcId="125725"/>
</workbook>
</file>

<file path=xl/calcChain.xml><?xml version="1.0" encoding="utf-8"?>
<calcChain xmlns="http://schemas.openxmlformats.org/spreadsheetml/2006/main">
  <c r="AC35" i="4"/>
  <c r="AC36" s="1"/>
  <c r="AB35"/>
  <c r="AB36" s="1"/>
  <c r="AA35"/>
  <c r="AA36" s="1"/>
  <c r="Z35"/>
  <c r="Z36" s="1"/>
  <c r="Y35"/>
  <c r="Y36" s="1"/>
  <c r="X35"/>
  <c r="X36" s="1"/>
  <c r="W35"/>
  <c r="W36" s="1"/>
  <c r="V35"/>
  <c r="V36" s="1"/>
  <c r="U35"/>
  <c r="U36" s="1"/>
  <c r="T35"/>
  <c r="T36" s="1"/>
  <c r="S35"/>
  <c r="S36" s="1"/>
  <c r="R35"/>
  <c r="R36" s="1"/>
  <c r="Q35"/>
  <c r="Q36" s="1"/>
  <c r="P35"/>
  <c r="P36" s="1"/>
  <c r="O35"/>
  <c r="O36" s="1"/>
  <c r="N35"/>
  <c r="N36" s="1"/>
  <c r="M35"/>
  <c r="M36" s="1"/>
  <c r="L35"/>
  <c r="L36" s="1"/>
  <c r="K35"/>
  <c r="K36" s="1"/>
  <c r="J35"/>
  <c r="J36" s="1"/>
  <c r="I35"/>
  <c r="I36" s="1"/>
  <c r="H35"/>
  <c r="H36" s="1"/>
  <c r="G35"/>
  <c r="G36" s="1"/>
  <c r="F35"/>
  <c r="F36" s="1"/>
  <c r="E35"/>
  <c r="E36" s="1"/>
  <c r="D35"/>
  <c r="D36" s="1"/>
  <c r="C35"/>
  <c r="C36" s="1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AC23" i="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</calcChain>
</file>

<file path=xl/comments1.xml><?xml version="1.0" encoding="utf-8"?>
<comments xmlns="http://schemas.openxmlformats.org/spreadsheetml/2006/main">
  <authors>
    <author>51466</author>
  </authors>
  <commentList>
    <comment ref="W1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查看可有协同</t>
        </r>
      </text>
    </comment>
    <comment ref="X1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查看可有协同</t>
        </r>
      </text>
    </comment>
    <comment ref="T13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减去1人</t>
        </r>
      </text>
    </comment>
    <comment ref="O14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增加1</t>
        </r>
      </text>
    </comment>
    <comment ref="Q14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增1人</t>
        </r>
      </text>
    </comment>
    <comment ref="J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本院非订单生：1；
蚌埠市第一人民医院非订单生：8；
蚌埠市第一人民医院订单生：5；
本院订单生：2</t>
        </r>
      </text>
    </comment>
    <comment ref="L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非订单生：2
订单生：4</t>
        </r>
      </text>
    </comment>
    <comment ref="M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非订单生11</t>
        </r>
      </text>
    </comment>
    <comment ref="N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非订单生：10
订单生：3</t>
        </r>
      </text>
    </comment>
    <comment ref="O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非订单生14</t>
        </r>
      </text>
    </comment>
    <comment ref="P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非订单生：11
订单生：4</t>
        </r>
      </text>
    </comment>
    <comment ref="Q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非订单生9</t>
        </r>
      </text>
    </comment>
    <comment ref="R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非订单生：6
订单生：2</t>
        </r>
      </text>
    </comment>
    <comment ref="S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本院订单生：1；
宿州市第一人民医院订单生：2；
宿州市第一人民医院非订单生：2</t>
        </r>
      </text>
    </comment>
    <comment ref="T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非订单生：4；
订单生：4</t>
        </r>
      </text>
    </comment>
    <comment ref="V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本院非订单生：1；
合肥市第八人民医院非订单生：1；
合肥市第八人民医院订单生：1</t>
        </r>
      </text>
    </comment>
    <comment ref="W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解放军第105医院非订单生：3</t>
        </r>
      </text>
    </comment>
    <comment ref="X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本院非订单生：4
合肥市第三人民医院非订单生：1</t>
        </r>
      </text>
    </comment>
    <comment ref="Y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非订单生：6
订单生：2</t>
        </r>
      </text>
    </comment>
    <comment ref="Z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</t>
        </r>
      </text>
    </comment>
    <comment ref="AA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</t>
        </r>
      </text>
    </comment>
    <comment ref="AB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
订单生：4</t>
        </r>
      </text>
    </comment>
    <comment ref="AC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本院非订单生：3；
本院订单生：1；
淮南市朝阳医院非订单生：2；
淮南市朝阳医院订单生：2</t>
        </r>
      </text>
    </comment>
    <comment ref="J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本院：4
蚌埠市第一人民医院：6</t>
        </r>
      </text>
    </comment>
    <comment ref="L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淮南市妇幼保健院：6</t>
        </r>
      </text>
    </comment>
    <comment ref="N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马鞍山市妇幼保健院：6</t>
        </r>
      </text>
    </comment>
    <comment ref="W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取消6人名额</t>
        </r>
      </text>
    </comment>
    <comment ref="W19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增加4个儿外科</t>
        </r>
      </text>
    </comment>
    <comment ref="M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多了2</t>
        </r>
      </text>
    </comment>
    <comment ref="N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增加3</t>
        </r>
      </text>
    </comment>
    <comment ref="P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新增3</t>
        </r>
      </text>
    </comment>
  </commentList>
</comments>
</file>

<file path=xl/comments2.xml><?xml version="1.0" encoding="utf-8"?>
<comments xmlns="http://schemas.openxmlformats.org/spreadsheetml/2006/main">
  <authors>
    <author>51466</author>
  </authors>
  <commentList>
    <comment ref="W13" authorId="0">
      <text>
        <r>
          <rPr>
            <b/>
            <sz val="9"/>
            <rFont val="宋体"/>
            <charset val="134"/>
          </rPr>
          <t>51466:
本院：3
【协同:解放军第105医院】：3</t>
        </r>
      </text>
    </comment>
    <comment ref="X13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本院：5
放射科【协同:合肥市第三人民医院】：3</t>
        </r>
      </text>
    </comment>
    <comment ref="J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本院非订单生：1；
蚌埠市第一人民医院非订单生：8；
蚌埠市第一人民医院订单生：5；
本院订单生：2</t>
        </r>
      </text>
    </comment>
    <comment ref="S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本院订单生：1；
宿州市第一人民医院订单生：2；
宿州市第一人民医院非订单生：2</t>
        </r>
      </text>
    </comment>
    <comment ref="V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本院非订单生：1；
合肥市第八人民医院非订单生：1；
合肥市第八人民医院订单生：1</t>
        </r>
      </text>
    </comment>
    <comment ref="W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解放军第105医院非订单生：3</t>
        </r>
      </text>
    </comment>
    <comment ref="X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本院非订单生：4
合肥市第三人民医院非订单生：1</t>
        </r>
      </text>
    </comment>
    <comment ref="AC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本院非订单生：3；
本院订单生：1；
淮南市朝阳医院非订单生：2；
淮南市朝阳医院订单生：2</t>
        </r>
      </text>
    </comment>
    <comment ref="J2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本院：4
蚌埠市第一人民医院：6</t>
        </r>
      </text>
    </comment>
    <comment ref="L2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淮南市妇幼保健院：6</t>
        </r>
      </text>
    </comment>
    <comment ref="N2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马鞍山市妇幼保健院：6</t>
        </r>
      </text>
    </comment>
  </commentList>
</comments>
</file>

<file path=xl/sharedStrings.xml><?xml version="1.0" encoding="utf-8"?>
<sst xmlns="http://schemas.openxmlformats.org/spreadsheetml/2006/main" count="131" uniqueCount="73">
  <si>
    <t>专业
代码</t>
  </si>
  <si>
    <t>专业基地</t>
  </si>
  <si>
    <t>安徽省立医院</t>
  </si>
  <si>
    <t xml:space="preserve">安徽医科大学
第一附属医院 </t>
  </si>
  <si>
    <t>安徽医科大学
第二附属医院</t>
  </si>
  <si>
    <t>蚌埠医学院
第一附属医院</t>
  </si>
  <si>
    <t>皖南医学院
弋矶山医院</t>
  </si>
  <si>
    <t xml:space="preserve">合肥市
第一人民医院 </t>
  </si>
  <si>
    <t>蚌埠市
第三人民医院</t>
  </si>
  <si>
    <t>阜阳市
人民医院</t>
  </si>
  <si>
    <t>淮南市
第一人民医院</t>
  </si>
  <si>
    <t>六安市
人民医院</t>
  </si>
  <si>
    <t>马鞍山市
人民医院</t>
  </si>
  <si>
    <t>芜湖市
第二人民医院</t>
  </si>
  <si>
    <t>铜陵市
人民医院</t>
  </si>
  <si>
    <t>安庆市立医院</t>
  </si>
  <si>
    <t>亳州市人民医院</t>
  </si>
  <si>
    <t>宿州市立医院</t>
  </si>
  <si>
    <t>皖北煤电集团总医院</t>
  </si>
  <si>
    <t>滁州市第一人民医院</t>
  </si>
  <si>
    <t>安徽医科大学
附属巢湖医院</t>
  </si>
  <si>
    <t>安徽省儿童医院</t>
  </si>
  <si>
    <t>合肥市第二人民医院</t>
  </si>
  <si>
    <t>安庆市第一人民医院</t>
  </si>
  <si>
    <t>黄山市人民医院</t>
  </si>
  <si>
    <t>安徽省第二人民医院</t>
  </si>
  <si>
    <t>池州市人民医院</t>
  </si>
  <si>
    <t>蚌埠医学院
第二附属医院</t>
  </si>
  <si>
    <t>0100</t>
  </si>
  <si>
    <t>内科</t>
  </si>
  <si>
    <t>0300</t>
  </si>
  <si>
    <t>急诊科</t>
  </si>
  <si>
    <t>0400</t>
  </si>
  <si>
    <t>皮肤科</t>
  </si>
  <si>
    <t>0600</t>
  </si>
  <si>
    <t>神经内科</t>
  </si>
  <si>
    <t>0900</t>
  </si>
  <si>
    <t>外科</t>
  </si>
  <si>
    <t>外科（泌尿外科方向）</t>
  </si>
  <si>
    <t>骨科</t>
  </si>
  <si>
    <t>眼科</t>
  </si>
  <si>
    <t>耳鼻咽喉科</t>
  </si>
  <si>
    <t>放射科</t>
  </si>
  <si>
    <t>放射科【协同:解放军第105医院】</t>
  </si>
  <si>
    <t>放射科【协同:合肥市第三人民医院】</t>
  </si>
  <si>
    <t>超声医学科</t>
  </si>
  <si>
    <t>放射肿瘤科</t>
  </si>
  <si>
    <t>口腔全科</t>
  </si>
  <si>
    <t>口腔颌面外科</t>
  </si>
  <si>
    <t>非紧缺专业合计</t>
  </si>
  <si>
    <t>0700</t>
  </si>
  <si>
    <t>全科</t>
  </si>
  <si>
    <t>全科【协同:蚌埠市第一人民医院】</t>
  </si>
  <si>
    <t>全科【协同:宿州市第一人民医院】</t>
  </si>
  <si>
    <t>全科【协同:合肥市第八人民医院】</t>
  </si>
  <si>
    <t>全科【协同:解放军第105医院】</t>
  </si>
  <si>
    <t>全科【协同:合肥市第三人民医院】</t>
  </si>
  <si>
    <t>全科【协同:淮南市朝阳医院】</t>
  </si>
  <si>
    <t>0200</t>
  </si>
  <si>
    <t>儿科</t>
  </si>
  <si>
    <t xml:space="preserve">儿科【协同:蚌埠市第一人民医院】 </t>
  </si>
  <si>
    <t xml:space="preserve">儿科【协同:淮南市妇幼保健院】 </t>
  </si>
  <si>
    <t xml:space="preserve">儿科【协同:马鞍山市妇幼保健院】 </t>
  </si>
  <si>
    <t>儿外科</t>
  </si>
  <si>
    <t>0500</t>
  </si>
  <si>
    <t>精神科</t>
  </si>
  <si>
    <t>麻醉科</t>
  </si>
  <si>
    <t>紧缺专业合计</t>
  </si>
  <si>
    <t>总    计</t>
  </si>
  <si>
    <t>二次计划数</t>
  </si>
  <si>
    <t>2018年住院医师规范化培训招收西医二次志愿征集空额表</t>
    <phoneticPr fontId="15" type="noConversion"/>
  </si>
  <si>
    <t>附表1:</t>
    <phoneticPr fontId="15" type="noConversion"/>
  </si>
  <si>
    <t>二次志愿征集计划数</t>
    <phoneticPr fontId="15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</si>
</sst>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18">
    <font>
      <sz val="12"/>
      <name val="宋体"/>
      <charset val="134"/>
    </font>
    <font>
      <sz val="10"/>
      <color indexed="8"/>
      <name val="黑体"/>
      <charset val="134"/>
    </font>
    <font>
      <sz val="12"/>
      <color rgb="FFC00000"/>
      <name val="黑体"/>
      <charset val="134"/>
    </font>
    <font>
      <b/>
      <sz val="10"/>
      <color indexed="8"/>
      <name val="黑体"/>
      <charset val="134"/>
    </font>
    <font>
      <sz val="10"/>
      <color rgb="FFFF0000"/>
      <name val="黑体"/>
      <charset val="134"/>
    </font>
    <font>
      <sz val="12"/>
      <color rgb="FFC00000"/>
      <name val="Arial"/>
      <family val="2"/>
    </font>
    <font>
      <sz val="10"/>
      <color rgb="FF3333FF"/>
      <name val="黑体"/>
      <charset val="134"/>
    </font>
    <font>
      <sz val="10"/>
      <color indexed="10"/>
      <name val="黑体"/>
      <charset val="134"/>
    </font>
    <font>
      <sz val="10"/>
      <color rgb="FFC0000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10"/>
      <name val="黑体"/>
      <family val="3"/>
      <charset val="134"/>
    </font>
    <font>
      <sz val="12"/>
      <name val="Arial"/>
      <family val="2"/>
    </font>
    <font>
      <sz val="9"/>
      <name val="宋体"/>
      <family val="3"/>
      <charset val="134"/>
    </font>
    <font>
      <sz val="18"/>
      <color indexed="8"/>
      <name val="黑体"/>
      <family val="3"/>
      <charset val="134"/>
    </font>
    <font>
      <sz val="16"/>
      <color indexed="8"/>
      <name val="黑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178" fontId="4" fillId="4" borderId="3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78" fontId="1" fillId="5" borderId="3" xfId="0" applyNumberFormat="1" applyFont="1" applyFill="1" applyBorder="1" applyAlignment="1">
      <alignment horizontal="center" vertical="center" wrapText="1"/>
    </xf>
    <xf numFmtId="178" fontId="1" fillId="6" borderId="3" xfId="0" applyNumberFormat="1" applyFont="1" applyFill="1" applyBorder="1" applyAlignment="1">
      <alignment horizontal="center" vertical="center" wrapText="1"/>
    </xf>
    <xf numFmtId="0" fontId="8" fillId="7" borderId="3" xfId="0" applyNumberFormat="1" applyFont="1" applyFill="1" applyBorder="1" applyAlignment="1">
      <alignment horizontal="left" vertical="center" wrapText="1"/>
    </xf>
    <xf numFmtId="178" fontId="2" fillId="7" borderId="3" xfId="0" applyNumberFormat="1" applyFont="1" applyFill="1" applyBorder="1" applyAlignment="1">
      <alignment horizontal="center" vertical="center" wrapText="1"/>
    </xf>
    <xf numFmtId="0" fontId="4" fillId="4" borderId="3" xfId="0" applyNumberFormat="1" applyFont="1" applyFill="1" applyBorder="1" applyAlignment="1">
      <alignment horizontal="center" vertical="center" wrapText="1"/>
    </xf>
    <xf numFmtId="178" fontId="4" fillId="4" borderId="3" xfId="0" applyNumberFormat="1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3" xfId="0" applyNumberFormat="1" applyFont="1" applyFill="1" applyBorder="1" applyAlignment="1">
      <alignment horizontal="left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6" borderId="3" xfId="0" applyNumberFormat="1" applyFont="1" applyFill="1" applyBorder="1" applyAlignment="1">
      <alignment horizontal="center" vertical="center" wrapText="1"/>
    </xf>
    <xf numFmtId="0" fontId="1" fillId="0" borderId="3" xfId="0" quotePrefix="1" applyFont="1" applyFill="1" applyBorder="1" applyAlignment="1">
      <alignment horizontal="center" vertical="center" wrapText="1"/>
    </xf>
    <xf numFmtId="0" fontId="7" fillId="7" borderId="3" xfId="0" quotePrefix="1" applyFont="1" applyFill="1" applyBorder="1" applyAlignment="1">
      <alignment horizontal="center" vertical="center"/>
    </xf>
    <xf numFmtId="0" fontId="1" fillId="6" borderId="4" xfId="0" applyNumberFormat="1" applyFont="1" applyFill="1" applyBorder="1" applyAlignment="1">
      <alignment horizontal="center" vertical="center" wrapText="1"/>
    </xf>
    <xf numFmtId="0" fontId="1" fillId="6" borderId="2" xfId="0" applyNumberFormat="1" applyFont="1" applyFill="1" applyBorder="1" applyAlignment="1">
      <alignment horizontal="left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1" fillId="0" borderId="3" xfId="0" quotePrefix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178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178" fontId="11" fillId="0" borderId="3" xfId="0" applyNumberFormat="1" applyFont="1" applyFill="1" applyBorder="1" applyAlignment="1">
      <alignment horizontal="center" vertical="center"/>
    </xf>
    <xf numFmtId="178" fontId="11" fillId="5" borderId="3" xfId="0" applyNumberFormat="1" applyFont="1" applyFill="1" applyBorder="1" applyAlignment="1">
      <alignment horizontal="center" vertical="center" wrapText="1"/>
    </xf>
    <xf numFmtId="0" fontId="11" fillId="7" borderId="3" xfId="0" quotePrefix="1" applyFont="1" applyFill="1" applyBorder="1" applyAlignment="1">
      <alignment horizontal="center" vertical="center"/>
    </xf>
    <xf numFmtId="0" fontId="11" fillId="7" borderId="3" xfId="0" applyNumberFormat="1" applyFont="1" applyFill="1" applyBorder="1" applyAlignment="1">
      <alignment horizontal="left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178" fontId="11" fillId="7" borderId="3" xfId="0" applyNumberFormat="1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horizontal="center" vertical="center"/>
    </xf>
    <xf numFmtId="178" fontId="11" fillId="7" borderId="3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1" fillId="7" borderId="3" xfId="0" applyNumberFormat="1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left" vertical="center"/>
    </xf>
    <xf numFmtId="178" fontId="14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BC23"/>
  <sheetViews>
    <sheetView workbookViewId="0">
      <selection activeCell="S17" sqref="S17"/>
    </sheetView>
  </sheetViews>
  <sheetFormatPr defaultColWidth="9" defaultRowHeight="14.25"/>
  <cols>
    <col min="1" max="1" width="5.125" style="8" customWidth="1"/>
    <col min="2" max="2" width="13.75" style="9" customWidth="1"/>
    <col min="3" max="3" width="6.375" style="10" customWidth="1"/>
    <col min="4" max="17" width="4.625" style="10" customWidth="1"/>
    <col min="18" max="29" width="4.625" style="8" customWidth="1"/>
    <col min="30" max="16279" width="9" style="8"/>
  </cols>
  <sheetData>
    <row r="1" spans="1:16279" ht="81.2" customHeight="1">
      <c r="A1" s="1" t="s">
        <v>0</v>
      </c>
      <c r="B1" s="2" t="s">
        <v>1</v>
      </c>
      <c r="C1" s="3" t="s">
        <v>69</v>
      </c>
      <c r="D1" s="5" t="s">
        <v>2</v>
      </c>
      <c r="E1" s="4" t="s">
        <v>3</v>
      </c>
      <c r="F1" s="5" t="s">
        <v>4</v>
      </c>
      <c r="G1" s="4" t="s">
        <v>5</v>
      </c>
      <c r="H1" s="5" t="s">
        <v>6</v>
      </c>
      <c r="I1" s="4" t="s">
        <v>7</v>
      </c>
      <c r="J1" s="5" t="s">
        <v>8</v>
      </c>
      <c r="K1" s="4" t="s">
        <v>9</v>
      </c>
      <c r="L1" s="5" t="s">
        <v>10</v>
      </c>
      <c r="M1" s="4" t="s">
        <v>11</v>
      </c>
      <c r="N1" s="5" t="s">
        <v>12</v>
      </c>
      <c r="O1" s="4" t="s">
        <v>13</v>
      </c>
      <c r="P1" s="5" t="s">
        <v>14</v>
      </c>
      <c r="Q1" s="4" t="s">
        <v>15</v>
      </c>
      <c r="R1" s="4" t="s">
        <v>16</v>
      </c>
      <c r="S1" s="5" t="s">
        <v>17</v>
      </c>
      <c r="T1" s="4" t="s">
        <v>18</v>
      </c>
      <c r="U1" s="5" t="s">
        <v>19</v>
      </c>
      <c r="V1" s="4" t="s">
        <v>20</v>
      </c>
      <c r="W1" s="5" t="s">
        <v>21</v>
      </c>
      <c r="X1" s="4" t="s">
        <v>22</v>
      </c>
      <c r="Y1" s="5" t="s">
        <v>23</v>
      </c>
      <c r="Z1" s="4" t="s">
        <v>24</v>
      </c>
      <c r="AA1" s="5" t="s">
        <v>25</v>
      </c>
      <c r="AB1" s="4" t="s">
        <v>26</v>
      </c>
      <c r="AC1" s="5" t="s">
        <v>27</v>
      </c>
    </row>
    <row r="2" spans="1:16279" ht="20.100000000000001" customHeight="1">
      <c r="A2" s="27" t="s">
        <v>28</v>
      </c>
      <c r="B2" s="12" t="s">
        <v>29</v>
      </c>
      <c r="C2" s="13">
        <v>35</v>
      </c>
      <c r="D2" s="14"/>
      <c r="E2" s="15"/>
      <c r="F2" s="15"/>
      <c r="G2" s="15"/>
      <c r="H2" s="15"/>
      <c r="I2" s="15"/>
      <c r="J2" s="15"/>
      <c r="K2" s="15"/>
      <c r="L2" s="15"/>
      <c r="M2" s="15"/>
      <c r="N2" s="15">
        <v>6</v>
      </c>
      <c r="O2" s="15"/>
      <c r="P2" s="15">
        <v>6</v>
      </c>
      <c r="Q2" s="15">
        <v>6</v>
      </c>
      <c r="R2" s="15"/>
      <c r="S2" s="15"/>
      <c r="T2" s="15"/>
      <c r="U2" s="15"/>
      <c r="V2" s="15">
        <v>6</v>
      </c>
      <c r="W2" s="15"/>
      <c r="X2" s="15"/>
      <c r="Y2" s="15">
        <v>5</v>
      </c>
      <c r="Z2" s="15"/>
      <c r="AA2" s="15"/>
      <c r="AB2" s="15">
        <v>6</v>
      </c>
      <c r="AC2" s="14"/>
    </row>
    <row r="3" spans="1:16279" ht="20.100000000000001" customHeight="1">
      <c r="A3" s="27" t="s">
        <v>30</v>
      </c>
      <c r="B3" s="12" t="s">
        <v>31</v>
      </c>
      <c r="C3" s="13">
        <v>3</v>
      </c>
      <c r="D3" s="15"/>
      <c r="E3" s="15"/>
      <c r="F3" s="15"/>
      <c r="G3" s="15"/>
      <c r="H3" s="15"/>
      <c r="I3" s="15"/>
      <c r="J3" s="15"/>
      <c r="K3" s="15">
        <v>1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>
        <v>2</v>
      </c>
      <c r="AC3" s="15"/>
    </row>
    <row r="4" spans="1:16279" ht="20.100000000000001" customHeight="1">
      <c r="A4" s="27" t="s">
        <v>32</v>
      </c>
      <c r="B4" s="12" t="s">
        <v>33</v>
      </c>
      <c r="C4" s="13">
        <v>1</v>
      </c>
      <c r="D4" s="14"/>
      <c r="E4" s="14"/>
      <c r="F4" s="14">
        <v>1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</row>
    <row r="5" spans="1:16279" ht="20.100000000000001" customHeight="1">
      <c r="A5" s="27" t="s">
        <v>34</v>
      </c>
      <c r="B5" s="12" t="s">
        <v>35</v>
      </c>
      <c r="C5" s="13">
        <v>7</v>
      </c>
      <c r="D5" s="15"/>
      <c r="E5" s="15"/>
      <c r="F5" s="15"/>
      <c r="G5" s="15"/>
      <c r="H5" s="15"/>
      <c r="I5" s="15">
        <v>1</v>
      </c>
      <c r="J5" s="15"/>
      <c r="K5" s="15"/>
      <c r="L5" s="15"/>
      <c r="M5" s="15"/>
      <c r="N5" s="15"/>
      <c r="O5" s="15"/>
      <c r="P5" s="15">
        <v>1</v>
      </c>
      <c r="Q5" s="15"/>
      <c r="R5" s="15"/>
      <c r="S5" s="15"/>
      <c r="T5" s="15">
        <v>1</v>
      </c>
      <c r="U5" s="15">
        <v>1</v>
      </c>
      <c r="V5" s="15"/>
      <c r="W5" s="15"/>
      <c r="X5" s="15">
        <v>1</v>
      </c>
      <c r="Y5" s="15"/>
      <c r="Z5" s="15"/>
      <c r="AA5" s="15">
        <v>2</v>
      </c>
      <c r="AB5" s="15"/>
      <c r="AC5" s="15"/>
    </row>
    <row r="6" spans="1:16279" ht="20.100000000000001" customHeight="1">
      <c r="A6" s="27" t="s">
        <v>36</v>
      </c>
      <c r="B6" s="12" t="s">
        <v>37</v>
      </c>
      <c r="C6" s="13">
        <v>9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>
        <v>4</v>
      </c>
      <c r="R6" s="15"/>
      <c r="S6" s="15"/>
      <c r="T6" s="15"/>
      <c r="U6" s="15"/>
      <c r="V6" s="15"/>
      <c r="W6" s="15"/>
      <c r="X6" s="15">
        <v>2</v>
      </c>
      <c r="Y6" s="15">
        <v>1</v>
      </c>
      <c r="Z6" s="15"/>
      <c r="AA6" s="15">
        <v>2</v>
      </c>
      <c r="AB6" s="15"/>
      <c r="AC6" s="15"/>
    </row>
    <row r="7" spans="1:16279" ht="20.100000000000001" customHeight="1">
      <c r="A7" s="11">
        <v>1200</v>
      </c>
      <c r="B7" s="12" t="s">
        <v>38</v>
      </c>
      <c r="C7" s="13">
        <v>3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>
        <v>2</v>
      </c>
      <c r="AB7" s="15"/>
      <c r="AC7" s="15">
        <v>1</v>
      </c>
    </row>
    <row r="8" spans="1:16279" ht="20.100000000000001" customHeight="1">
      <c r="A8" s="11">
        <v>1400</v>
      </c>
      <c r="B8" s="12" t="s">
        <v>39</v>
      </c>
      <c r="C8" s="13">
        <v>9</v>
      </c>
      <c r="D8" s="15"/>
      <c r="E8" s="15"/>
      <c r="F8" s="15"/>
      <c r="G8" s="15"/>
      <c r="H8" s="15"/>
      <c r="I8" s="15">
        <v>1</v>
      </c>
      <c r="J8" s="15"/>
      <c r="K8" s="15"/>
      <c r="L8" s="15">
        <v>2</v>
      </c>
      <c r="M8" s="15"/>
      <c r="N8" s="15">
        <v>1</v>
      </c>
      <c r="O8" s="15"/>
      <c r="P8" s="15">
        <v>1</v>
      </c>
      <c r="Q8" s="15">
        <v>2</v>
      </c>
      <c r="R8" s="15">
        <v>2</v>
      </c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</row>
    <row r="9" spans="1:16279" ht="20.100000000000001" customHeight="1">
      <c r="A9" s="11">
        <v>1700</v>
      </c>
      <c r="B9" s="12" t="s">
        <v>40</v>
      </c>
      <c r="C9" s="13">
        <v>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>
        <v>1</v>
      </c>
      <c r="Q9" s="15">
        <v>1</v>
      </c>
      <c r="R9" s="15"/>
      <c r="S9" s="15"/>
      <c r="T9" s="15"/>
      <c r="U9" s="15"/>
      <c r="V9" s="15"/>
      <c r="W9" s="15"/>
      <c r="X9" s="15"/>
      <c r="Y9" s="15"/>
      <c r="Z9" s="15">
        <v>1</v>
      </c>
      <c r="AA9" s="15"/>
      <c r="AB9" s="15">
        <v>1</v>
      </c>
      <c r="AC9" s="15"/>
    </row>
    <row r="10" spans="1:16279" ht="20.100000000000001" customHeight="1">
      <c r="A10" s="11">
        <v>1800</v>
      </c>
      <c r="B10" s="12" t="s">
        <v>41</v>
      </c>
      <c r="C10" s="13">
        <v>5</v>
      </c>
      <c r="D10" s="15"/>
      <c r="E10" s="15"/>
      <c r="F10" s="15"/>
      <c r="G10" s="15"/>
      <c r="H10" s="15"/>
      <c r="I10" s="15"/>
      <c r="J10" s="15"/>
      <c r="K10" s="15"/>
      <c r="L10" s="15"/>
      <c r="M10" s="15">
        <v>1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>
        <v>1</v>
      </c>
      <c r="Y10" s="15"/>
      <c r="Z10" s="15">
        <v>1</v>
      </c>
      <c r="AA10" s="15">
        <v>2</v>
      </c>
      <c r="AB10" s="15"/>
      <c r="AC10" s="15"/>
    </row>
    <row r="11" spans="1:16279" ht="20.100000000000001" customHeight="1">
      <c r="A11" s="11">
        <v>2200</v>
      </c>
      <c r="B11" s="12" t="s">
        <v>42</v>
      </c>
      <c r="C11" s="13">
        <v>65</v>
      </c>
      <c r="D11" s="15">
        <v>1</v>
      </c>
      <c r="E11" s="15">
        <v>4</v>
      </c>
      <c r="F11" s="15"/>
      <c r="G11" s="15">
        <v>1</v>
      </c>
      <c r="H11" s="15"/>
      <c r="I11" s="15">
        <v>1</v>
      </c>
      <c r="J11" s="15">
        <v>1</v>
      </c>
      <c r="K11" s="15">
        <v>2</v>
      </c>
      <c r="L11" s="15">
        <v>2</v>
      </c>
      <c r="M11" s="15">
        <v>2</v>
      </c>
      <c r="N11" s="15">
        <v>1</v>
      </c>
      <c r="O11" s="15">
        <v>7</v>
      </c>
      <c r="P11" s="15">
        <v>3</v>
      </c>
      <c r="Q11" s="15">
        <v>4</v>
      </c>
      <c r="R11" s="15"/>
      <c r="S11" s="15"/>
      <c r="T11" s="15">
        <v>3</v>
      </c>
      <c r="U11" s="15">
        <v>3</v>
      </c>
      <c r="V11" s="15">
        <v>4</v>
      </c>
      <c r="W11" s="15">
        <v>6</v>
      </c>
      <c r="X11" s="15">
        <v>8</v>
      </c>
      <c r="Y11" s="15"/>
      <c r="Z11" s="15"/>
      <c r="AA11" s="15">
        <v>4</v>
      </c>
      <c r="AB11" s="15">
        <v>6</v>
      </c>
      <c r="AC11" s="15">
        <v>2</v>
      </c>
    </row>
    <row r="12" spans="1:16279" ht="20.100000000000001" customHeight="1">
      <c r="A12" s="11">
        <v>2300</v>
      </c>
      <c r="B12" s="12" t="s">
        <v>45</v>
      </c>
      <c r="C12" s="13">
        <v>32</v>
      </c>
      <c r="D12" s="15"/>
      <c r="E12" s="15"/>
      <c r="F12" s="15"/>
      <c r="G12" s="15"/>
      <c r="H12" s="15"/>
      <c r="I12" s="15">
        <v>1</v>
      </c>
      <c r="J12" s="15">
        <v>1</v>
      </c>
      <c r="K12" s="15">
        <v>1</v>
      </c>
      <c r="L12" s="15">
        <v>4</v>
      </c>
      <c r="M12" s="15">
        <v>1</v>
      </c>
      <c r="N12" s="15">
        <v>1</v>
      </c>
      <c r="O12" s="15">
        <v>1</v>
      </c>
      <c r="P12" s="15">
        <v>1</v>
      </c>
      <c r="Q12" s="15">
        <v>1</v>
      </c>
      <c r="R12" s="15">
        <v>2</v>
      </c>
      <c r="S12" s="15">
        <v>2</v>
      </c>
      <c r="T12" s="15">
        <v>2</v>
      </c>
      <c r="U12" s="15">
        <v>2</v>
      </c>
      <c r="V12" s="15">
        <v>2</v>
      </c>
      <c r="W12" s="15">
        <v>2</v>
      </c>
      <c r="X12" s="15">
        <v>2</v>
      </c>
      <c r="Y12" s="15">
        <v>2</v>
      </c>
      <c r="Z12" s="15"/>
      <c r="AA12" s="15">
        <v>2</v>
      </c>
      <c r="AB12" s="15">
        <v>2</v>
      </c>
      <c r="AC12" s="15"/>
    </row>
    <row r="13" spans="1:16279" ht="20.100000000000001" customHeight="1">
      <c r="A13" s="11">
        <v>2500</v>
      </c>
      <c r="B13" s="12" t="s">
        <v>46</v>
      </c>
      <c r="C13" s="13">
        <v>1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>
        <v>1</v>
      </c>
      <c r="U13" s="15"/>
      <c r="V13" s="15"/>
      <c r="W13" s="15"/>
      <c r="X13" s="15"/>
      <c r="Y13" s="15"/>
      <c r="Z13" s="15"/>
      <c r="AA13" s="15"/>
      <c r="AB13" s="15"/>
      <c r="AC13" s="15"/>
    </row>
    <row r="14" spans="1:16279" ht="20.100000000000001" customHeight="1">
      <c r="A14" s="11">
        <v>2800</v>
      </c>
      <c r="B14" s="12" t="s">
        <v>47</v>
      </c>
      <c r="C14" s="16">
        <v>19</v>
      </c>
      <c r="D14" s="15">
        <v>5</v>
      </c>
      <c r="E14" s="15"/>
      <c r="F14" s="15"/>
      <c r="G14" s="15">
        <v>2</v>
      </c>
      <c r="H14" s="15"/>
      <c r="I14" s="15"/>
      <c r="J14" s="15"/>
      <c r="K14" s="15"/>
      <c r="L14" s="15"/>
      <c r="M14" s="15">
        <v>4</v>
      </c>
      <c r="N14" s="15"/>
      <c r="O14" s="15">
        <v>3</v>
      </c>
      <c r="P14" s="15"/>
      <c r="Q14" s="15">
        <v>2</v>
      </c>
      <c r="R14" s="15"/>
      <c r="S14" s="15"/>
      <c r="T14" s="15"/>
      <c r="U14" s="15"/>
      <c r="V14" s="15">
        <v>2</v>
      </c>
      <c r="W14" s="15"/>
      <c r="X14" s="15"/>
      <c r="Y14" s="15">
        <v>1</v>
      </c>
      <c r="Z14" s="15"/>
      <c r="AA14" s="15"/>
      <c r="AB14" s="15"/>
      <c r="AC14" s="15"/>
    </row>
    <row r="15" spans="1:16279" ht="20.100000000000001" customHeight="1">
      <c r="A15" s="11">
        <v>3000</v>
      </c>
      <c r="B15" s="12" t="s">
        <v>48</v>
      </c>
      <c r="C15" s="13">
        <v>2</v>
      </c>
      <c r="D15" s="15"/>
      <c r="E15" s="15"/>
      <c r="F15" s="15">
        <v>1</v>
      </c>
      <c r="G15" s="15">
        <v>1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</row>
    <row r="16" spans="1:16279" ht="20.100000000000001" customHeight="1">
      <c r="A16" s="29" t="s">
        <v>49</v>
      </c>
      <c r="B16" s="30"/>
      <c r="C16" s="17">
        <f t="shared" ref="C16:AC16" si="0">SUM(C2:C15)</f>
        <v>195</v>
      </c>
      <c r="D16" s="17">
        <f t="shared" si="0"/>
        <v>6</v>
      </c>
      <c r="E16" s="17">
        <f t="shared" si="0"/>
        <v>4</v>
      </c>
      <c r="F16" s="17">
        <f t="shared" si="0"/>
        <v>2</v>
      </c>
      <c r="G16" s="17">
        <f t="shared" si="0"/>
        <v>4</v>
      </c>
      <c r="H16" s="17">
        <f t="shared" si="0"/>
        <v>0</v>
      </c>
      <c r="I16" s="17">
        <f t="shared" si="0"/>
        <v>4</v>
      </c>
      <c r="J16" s="17">
        <f t="shared" si="0"/>
        <v>2</v>
      </c>
      <c r="K16" s="17">
        <f t="shared" si="0"/>
        <v>4</v>
      </c>
      <c r="L16" s="17">
        <f t="shared" si="0"/>
        <v>8</v>
      </c>
      <c r="M16" s="17">
        <f t="shared" si="0"/>
        <v>8</v>
      </c>
      <c r="N16" s="17">
        <f t="shared" si="0"/>
        <v>9</v>
      </c>
      <c r="O16" s="17">
        <f t="shared" si="0"/>
        <v>11</v>
      </c>
      <c r="P16" s="17">
        <f t="shared" si="0"/>
        <v>13</v>
      </c>
      <c r="Q16" s="17">
        <f t="shared" si="0"/>
        <v>20</v>
      </c>
      <c r="R16" s="17">
        <f t="shared" si="0"/>
        <v>4</v>
      </c>
      <c r="S16" s="17">
        <f t="shared" si="0"/>
        <v>2</v>
      </c>
      <c r="T16" s="17">
        <f t="shared" si="0"/>
        <v>7</v>
      </c>
      <c r="U16" s="17">
        <f t="shared" si="0"/>
        <v>6</v>
      </c>
      <c r="V16" s="17">
        <f t="shared" si="0"/>
        <v>14</v>
      </c>
      <c r="W16" s="17">
        <f t="shared" si="0"/>
        <v>8</v>
      </c>
      <c r="X16" s="17">
        <f t="shared" si="0"/>
        <v>14</v>
      </c>
      <c r="Y16" s="17">
        <f t="shared" si="0"/>
        <v>9</v>
      </c>
      <c r="Z16" s="17">
        <f t="shared" si="0"/>
        <v>2</v>
      </c>
      <c r="AA16" s="17">
        <f t="shared" si="0"/>
        <v>14</v>
      </c>
      <c r="AB16" s="17">
        <f t="shared" si="0"/>
        <v>17</v>
      </c>
      <c r="AC16" s="17">
        <f t="shared" si="0"/>
        <v>3</v>
      </c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</row>
    <row r="17" spans="1:29" s="7" customFormat="1" ht="20.100000000000001" customHeight="1">
      <c r="A17" s="28" t="s">
        <v>50</v>
      </c>
      <c r="B17" s="18" t="s">
        <v>51</v>
      </c>
      <c r="C17" s="19">
        <v>204</v>
      </c>
      <c r="D17" s="20"/>
      <c r="E17" s="20">
        <v>10</v>
      </c>
      <c r="F17" s="20">
        <v>11</v>
      </c>
      <c r="G17" s="20">
        <v>8</v>
      </c>
      <c r="H17" s="20">
        <v>14</v>
      </c>
      <c r="I17" s="20">
        <v>8</v>
      </c>
      <c r="J17" s="20">
        <v>16</v>
      </c>
      <c r="K17" s="26">
        <v>4</v>
      </c>
      <c r="L17" s="20">
        <v>6</v>
      </c>
      <c r="M17" s="20">
        <v>11</v>
      </c>
      <c r="N17" s="20">
        <v>13</v>
      </c>
      <c r="O17" s="20">
        <v>14</v>
      </c>
      <c r="P17" s="20">
        <v>15</v>
      </c>
      <c r="Q17" s="20">
        <v>9</v>
      </c>
      <c r="R17" s="20">
        <v>8</v>
      </c>
      <c r="S17" s="20">
        <v>5</v>
      </c>
      <c r="T17" s="20">
        <v>8</v>
      </c>
      <c r="U17" s="26">
        <v>1</v>
      </c>
      <c r="V17" s="20">
        <v>3</v>
      </c>
      <c r="W17" s="20">
        <v>3</v>
      </c>
      <c r="X17" s="20">
        <v>5</v>
      </c>
      <c r="Y17" s="20">
        <v>8</v>
      </c>
      <c r="Z17" s="20">
        <v>4</v>
      </c>
      <c r="AA17" s="20">
        <v>4</v>
      </c>
      <c r="AB17" s="20">
        <v>8</v>
      </c>
      <c r="AC17" s="20">
        <v>8</v>
      </c>
    </row>
    <row r="18" spans="1:29" s="7" customFormat="1" ht="20.100000000000001" customHeight="1">
      <c r="A18" s="28" t="s">
        <v>58</v>
      </c>
      <c r="B18" s="18" t="s">
        <v>59</v>
      </c>
      <c r="C18" s="19">
        <v>82</v>
      </c>
      <c r="D18" s="21"/>
      <c r="E18" s="21"/>
      <c r="F18" s="21">
        <v>2</v>
      </c>
      <c r="G18" s="21">
        <v>1</v>
      </c>
      <c r="H18" s="21">
        <v>1</v>
      </c>
      <c r="I18" s="21">
        <v>6</v>
      </c>
      <c r="J18" s="21">
        <v>10</v>
      </c>
      <c r="K18" s="21"/>
      <c r="L18" s="21">
        <v>6</v>
      </c>
      <c r="M18" s="21">
        <v>1</v>
      </c>
      <c r="N18" s="21">
        <v>6</v>
      </c>
      <c r="O18" s="21">
        <v>3</v>
      </c>
      <c r="P18" s="21">
        <v>6</v>
      </c>
      <c r="Q18" s="21">
        <v>6</v>
      </c>
      <c r="R18" s="21">
        <v>3</v>
      </c>
      <c r="S18" s="21">
        <v>16</v>
      </c>
      <c r="T18" s="21">
        <v>2</v>
      </c>
      <c r="U18" s="21">
        <v>3</v>
      </c>
      <c r="V18" s="21">
        <v>1</v>
      </c>
      <c r="W18" s="21"/>
      <c r="X18" s="21">
        <v>2</v>
      </c>
      <c r="Y18" s="21"/>
      <c r="Z18" s="21">
        <v>1</v>
      </c>
      <c r="AA18" s="21"/>
      <c r="AB18" s="21">
        <v>5</v>
      </c>
      <c r="AC18" s="21">
        <v>1</v>
      </c>
    </row>
    <row r="19" spans="1:29" ht="20.100000000000001" customHeight="1">
      <c r="A19" s="22">
        <v>1500</v>
      </c>
      <c r="B19" s="23" t="s">
        <v>63</v>
      </c>
      <c r="C19" s="19">
        <v>4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>
        <v>4</v>
      </c>
      <c r="X19" s="15"/>
      <c r="Y19" s="15"/>
      <c r="Z19" s="15"/>
      <c r="AA19" s="15"/>
      <c r="AB19" s="15"/>
      <c r="AC19" s="15"/>
    </row>
    <row r="20" spans="1:29" s="7" customFormat="1" ht="20.100000000000001" customHeight="1">
      <c r="A20" s="28" t="s">
        <v>64</v>
      </c>
      <c r="B20" s="18" t="s">
        <v>65</v>
      </c>
      <c r="C20" s="19">
        <v>14</v>
      </c>
      <c r="D20" s="21"/>
      <c r="E20" s="21"/>
      <c r="F20" s="21"/>
      <c r="G20" s="21"/>
      <c r="H20" s="21"/>
      <c r="I20" s="21"/>
      <c r="J20" s="21"/>
      <c r="K20" s="21">
        <v>2</v>
      </c>
      <c r="L20" s="21">
        <v>1</v>
      </c>
      <c r="M20" s="21">
        <v>4</v>
      </c>
      <c r="N20" s="21"/>
      <c r="O20" s="21"/>
      <c r="P20" s="21">
        <v>5</v>
      </c>
      <c r="Q20" s="21"/>
      <c r="R20" s="21"/>
      <c r="S20" s="21"/>
      <c r="T20" s="21"/>
      <c r="U20" s="21"/>
      <c r="V20" s="21">
        <v>2</v>
      </c>
      <c r="W20" s="21"/>
      <c r="X20" s="21"/>
      <c r="Y20" s="21"/>
      <c r="Z20" s="21"/>
      <c r="AA20" s="21"/>
      <c r="AB20" s="21"/>
      <c r="AC20" s="21"/>
    </row>
    <row r="21" spans="1:29" ht="20.100000000000001" customHeight="1">
      <c r="A21" s="24">
        <v>1900</v>
      </c>
      <c r="B21" s="18" t="s">
        <v>66</v>
      </c>
      <c r="C21" s="15">
        <v>53</v>
      </c>
      <c r="D21" s="15"/>
      <c r="E21" s="15"/>
      <c r="F21" s="15"/>
      <c r="G21" s="14"/>
      <c r="H21" s="14"/>
      <c r="I21" s="14">
        <v>6</v>
      </c>
      <c r="J21" s="14"/>
      <c r="K21" s="14">
        <v>6</v>
      </c>
      <c r="L21" s="14"/>
      <c r="M21" s="14">
        <v>6</v>
      </c>
      <c r="N21" s="14">
        <v>3</v>
      </c>
      <c r="O21" s="14"/>
      <c r="P21" s="14">
        <v>3</v>
      </c>
      <c r="Q21" s="15">
        <v>4</v>
      </c>
      <c r="R21" s="15"/>
      <c r="S21" s="15">
        <v>4</v>
      </c>
      <c r="T21" s="15">
        <v>4</v>
      </c>
      <c r="U21" s="15"/>
      <c r="V21" s="15">
        <v>4</v>
      </c>
      <c r="W21" s="15"/>
      <c r="X21" s="15">
        <v>4</v>
      </c>
      <c r="Y21" s="15">
        <v>4</v>
      </c>
      <c r="Z21" s="15"/>
      <c r="AA21" s="15"/>
      <c r="AB21" s="15">
        <v>5</v>
      </c>
      <c r="AC21" s="15"/>
    </row>
    <row r="22" spans="1:29" ht="20.100000000000001" customHeight="1">
      <c r="A22" s="31" t="s">
        <v>67</v>
      </c>
      <c r="B22" s="32"/>
      <c r="C22" s="25">
        <f t="shared" ref="C22:AC22" si="1">SUM(C17:C21)</f>
        <v>357</v>
      </c>
      <c r="D22" s="25">
        <f t="shared" si="1"/>
        <v>0</v>
      </c>
      <c r="E22" s="25">
        <f t="shared" si="1"/>
        <v>10</v>
      </c>
      <c r="F22" s="25">
        <f t="shared" si="1"/>
        <v>13</v>
      </c>
      <c r="G22" s="25">
        <f t="shared" si="1"/>
        <v>9</v>
      </c>
      <c r="H22" s="25">
        <f t="shared" si="1"/>
        <v>15</v>
      </c>
      <c r="I22" s="25">
        <f t="shared" si="1"/>
        <v>20</v>
      </c>
      <c r="J22" s="25">
        <f t="shared" si="1"/>
        <v>26</v>
      </c>
      <c r="K22" s="25">
        <f t="shared" si="1"/>
        <v>12</v>
      </c>
      <c r="L22" s="25">
        <f t="shared" si="1"/>
        <v>13</v>
      </c>
      <c r="M22" s="25">
        <f t="shared" si="1"/>
        <v>22</v>
      </c>
      <c r="N22" s="25">
        <f t="shared" si="1"/>
        <v>22</v>
      </c>
      <c r="O22" s="25">
        <f t="shared" si="1"/>
        <v>17</v>
      </c>
      <c r="P22" s="25">
        <f t="shared" si="1"/>
        <v>29</v>
      </c>
      <c r="Q22" s="25">
        <f t="shared" si="1"/>
        <v>19</v>
      </c>
      <c r="R22" s="25">
        <f t="shared" si="1"/>
        <v>11</v>
      </c>
      <c r="S22" s="25">
        <f t="shared" si="1"/>
        <v>25</v>
      </c>
      <c r="T22" s="25">
        <f t="shared" si="1"/>
        <v>14</v>
      </c>
      <c r="U22" s="25">
        <f t="shared" si="1"/>
        <v>4</v>
      </c>
      <c r="V22" s="25">
        <f t="shared" si="1"/>
        <v>10</v>
      </c>
      <c r="W22" s="25">
        <f t="shared" si="1"/>
        <v>7</v>
      </c>
      <c r="X22" s="25">
        <f t="shared" si="1"/>
        <v>11</v>
      </c>
      <c r="Y22" s="25">
        <f t="shared" si="1"/>
        <v>12</v>
      </c>
      <c r="Z22" s="25">
        <f t="shared" si="1"/>
        <v>5</v>
      </c>
      <c r="AA22" s="25">
        <f t="shared" si="1"/>
        <v>4</v>
      </c>
      <c r="AB22" s="25">
        <f t="shared" si="1"/>
        <v>18</v>
      </c>
      <c r="AC22" s="25">
        <f t="shared" si="1"/>
        <v>9</v>
      </c>
    </row>
    <row r="23" spans="1:29" ht="20.100000000000001" customHeight="1">
      <c r="A23" s="33" t="s">
        <v>68</v>
      </c>
      <c r="B23" s="34"/>
      <c r="C23" s="6">
        <f t="shared" ref="C23:AC23" si="2">C16+C22</f>
        <v>552</v>
      </c>
      <c r="D23" s="6">
        <f t="shared" si="2"/>
        <v>6</v>
      </c>
      <c r="E23" s="6">
        <f t="shared" si="2"/>
        <v>14</v>
      </c>
      <c r="F23" s="6">
        <f t="shared" si="2"/>
        <v>15</v>
      </c>
      <c r="G23" s="6">
        <f t="shared" si="2"/>
        <v>13</v>
      </c>
      <c r="H23" s="6">
        <f t="shared" si="2"/>
        <v>15</v>
      </c>
      <c r="I23" s="6">
        <f t="shared" si="2"/>
        <v>24</v>
      </c>
      <c r="J23" s="6">
        <f t="shared" si="2"/>
        <v>28</v>
      </c>
      <c r="K23" s="6">
        <f t="shared" si="2"/>
        <v>16</v>
      </c>
      <c r="L23" s="6">
        <f t="shared" si="2"/>
        <v>21</v>
      </c>
      <c r="M23" s="6">
        <f t="shared" si="2"/>
        <v>30</v>
      </c>
      <c r="N23" s="6">
        <f t="shared" si="2"/>
        <v>31</v>
      </c>
      <c r="O23" s="6">
        <f t="shared" si="2"/>
        <v>28</v>
      </c>
      <c r="P23" s="6">
        <f t="shared" si="2"/>
        <v>42</v>
      </c>
      <c r="Q23" s="6">
        <f t="shared" si="2"/>
        <v>39</v>
      </c>
      <c r="R23" s="6">
        <f t="shared" si="2"/>
        <v>15</v>
      </c>
      <c r="S23" s="6">
        <f t="shared" si="2"/>
        <v>27</v>
      </c>
      <c r="T23" s="6">
        <f t="shared" si="2"/>
        <v>21</v>
      </c>
      <c r="U23" s="6">
        <f t="shared" si="2"/>
        <v>10</v>
      </c>
      <c r="V23" s="6">
        <f t="shared" si="2"/>
        <v>24</v>
      </c>
      <c r="W23" s="6">
        <f t="shared" si="2"/>
        <v>15</v>
      </c>
      <c r="X23" s="6">
        <f t="shared" si="2"/>
        <v>25</v>
      </c>
      <c r="Y23" s="6">
        <f t="shared" si="2"/>
        <v>21</v>
      </c>
      <c r="Z23" s="6">
        <f t="shared" si="2"/>
        <v>7</v>
      </c>
      <c r="AA23" s="6">
        <f t="shared" si="2"/>
        <v>18</v>
      </c>
      <c r="AB23" s="6">
        <f t="shared" si="2"/>
        <v>35</v>
      </c>
      <c r="AC23" s="6">
        <f t="shared" si="2"/>
        <v>12</v>
      </c>
    </row>
  </sheetData>
  <mergeCells count="3">
    <mergeCell ref="A16:B16"/>
    <mergeCell ref="A22:B22"/>
    <mergeCell ref="A23:B23"/>
  </mergeCells>
  <phoneticPr fontId="15" type="noConversion"/>
  <pageMargins left="0.69930555555555596" right="0.69930555555555596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BC36"/>
  <sheetViews>
    <sheetView tabSelected="1" workbookViewId="0">
      <pane ySplit="3" topLeftCell="A4" activePane="bottomLeft" state="frozen"/>
      <selection pane="bottomLeft" activeCell="A2" sqref="A2:AC2"/>
    </sheetView>
  </sheetViews>
  <sheetFormatPr defaultColWidth="9" defaultRowHeight="5.65" customHeight="1"/>
  <cols>
    <col min="1" max="1" width="5.125" style="8" customWidth="1"/>
    <col min="2" max="2" width="29.5" style="9" customWidth="1"/>
    <col min="3" max="3" width="5.25" style="10" customWidth="1"/>
    <col min="4" max="17" width="4.625" style="10" customWidth="1"/>
    <col min="18" max="29" width="4.625" style="8" customWidth="1"/>
    <col min="30" max="16279" width="9" style="8"/>
  </cols>
  <sheetData>
    <row r="1" spans="1:29" ht="19.5" customHeight="1">
      <c r="A1" s="60" t="s">
        <v>71</v>
      </c>
      <c r="B1" s="60"/>
    </row>
    <row r="2" spans="1:29" ht="33.75" customHeight="1">
      <c r="A2" s="59" t="s">
        <v>70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</row>
    <row r="3" spans="1:29" ht="74.099999999999994" customHeight="1">
      <c r="A3" s="35" t="s">
        <v>0</v>
      </c>
      <c r="B3" s="36" t="s">
        <v>1</v>
      </c>
      <c r="C3" s="37" t="s">
        <v>72</v>
      </c>
      <c r="D3" s="38" t="s">
        <v>2</v>
      </c>
      <c r="E3" s="38" t="s">
        <v>3</v>
      </c>
      <c r="F3" s="38" t="s">
        <v>4</v>
      </c>
      <c r="G3" s="38" t="s">
        <v>5</v>
      </c>
      <c r="H3" s="38" t="s">
        <v>6</v>
      </c>
      <c r="I3" s="38" t="s">
        <v>7</v>
      </c>
      <c r="J3" s="38" t="s">
        <v>8</v>
      </c>
      <c r="K3" s="38" t="s">
        <v>9</v>
      </c>
      <c r="L3" s="38" t="s">
        <v>10</v>
      </c>
      <c r="M3" s="38" t="s">
        <v>11</v>
      </c>
      <c r="N3" s="38" t="s">
        <v>12</v>
      </c>
      <c r="O3" s="38" t="s">
        <v>13</v>
      </c>
      <c r="P3" s="38" t="s">
        <v>14</v>
      </c>
      <c r="Q3" s="38" t="s">
        <v>15</v>
      </c>
      <c r="R3" s="38" t="s">
        <v>16</v>
      </c>
      <c r="S3" s="38" t="s">
        <v>17</v>
      </c>
      <c r="T3" s="38" t="s">
        <v>18</v>
      </c>
      <c r="U3" s="38" t="s">
        <v>19</v>
      </c>
      <c r="V3" s="38" t="s">
        <v>20</v>
      </c>
      <c r="W3" s="38" t="s">
        <v>21</v>
      </c>
      <c r="X3" s="38" t="s">
        <v>22</v>
      </c>
      <c r="Y3" s="38" t="s">
        <v>23</v>
      </c>
      <c r="Z3" s="38" t="s">
        <v>24</v>
      </c>
      <c r="AA3" s="38" t="s">
        <v>25</v>
      </c>
      <c r="AB3" s="38" t="s">
        <v>26</v>
      </c>
      <c r="AC3" s="38" t="s">
        <v>27</v>
      </c>
    </row>
    <row r="4" spans="1:29" ht="15" customHeight="1">
      <c r="A4" s="39" t="s">
        <v>28</v>
      </c>
      <c r="B4" s="40" t="s">
        <v>29</v>
      </c>
      <c r="C4" s="41">
        <v>35</v>
      </c>
      <c r="D4" s="45"/>
      <c r="E4" s="43"/>
      <c r="F4" s="43"/>
      <c r="G4" s="43"/>
      <c r="H4" s="43"/>
      <c r="I4" s="43"/>
      <c r="J4" s="43"/>
      <c r="K4" s="43"/>
      <c r="L4" s="43"/>
      <c r="M4" s="43"/>
      <c r="N4" s="43">
        <v>6</v>
      </c>
      <c r="O4" s="43"/>
      <c r="P4" s="43">
        <v>6</v>
      </c>
      <c r="Q4" s="43">
        <v>6</v>
      </c>
      <c r="R4" s="43"/>
      <c r="S4" s="43"/>
      <c r="T4" s="43"/>
      <c r="U4" s="43"/>
      <c r="V4" s="43">
        <v>6</v>
      </c>
      <c r="W4" s="43"/>
      <c r="X4" s="43"/>
      <c r="Y4" s="43">
        <v>5</v>
      </c>
      <c r="Z4" s="43"/>
      <c r="AA4" s="43"/>
      <c r="AB4" s="43">
        <v>6</v>
      </c>
      <c r="AC4" s="45"/>
    </row>
    <row r="5" spans="1:29" ht="15" customHeight="1">
      <c r="A5" s="39" t="s">
        <v>30</v>
      </c>
      <c r="B5" s="40" t="s">
        <v>31</v>
      </c>
      <c r="C5" s="41">
        <v>3</v>
      </c>
      <c r="D5" s="43"/>
      <c r="E5" s="43"/>
      <c r="F5" s="43"/>
      <c r="G5" s="43"/>
      <c r="H5" s="43"/>
      <c r="I5" s="43"/>
      <c r="J5" s="43"/>
      <c r="K5" s="43">
        <v>1</v>
      </c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>
        <v>2</v>
      </c>
      <c r="AC5" s="43"/>
    </row>
    <row r="6" spans="1:29" ht="15" customHeight="1">
      <c r="A6" s="39" t="s">
        <v>32</v>
      </c>
      <c r="B6" s="40" t="s">
        <v>33</v>
      </c>
      <c r="C6" s="41">
        <v>1</v>
      </c>
      <c r="D6" s="45"/>
      <c r="E6" s="45"/>
      <c r="F6" s="45">
        <v>1</v>
      </c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</row>
    <row r="7" spans="1:29" ht="15" customHeight="1">
      <c r="A7" s="39" t="s">
        <v>34</v>
      </c>
      <c r="B7" s="40" t="s">
        <v>35</v>
      </c>
      <c r="C7" s="41">
        <v>7</v>
      </c>
      <c r="D7" s="43"/>
      <c r="E7" s="43"/>
      <c r="F7" s="43"/>
      <c r="G7" s="43"/>
      <c r="H7" s="43"/>
      <c r="I7" s="43">
        <v>1</v>
      </c>
      <c r="J7" s="43"/>
      <c r="K7" s="43"/>
      <c r="L7" s="43"/>
      <c r="M7" s="43"/>
      <c r="N7" s="43"/>
      <c r="O7" s="43"/>
      <c r="P7" s="43">
        <v>1</v>
      </c>
      <c r="Q7" s="43"/>
      <c r="R7" s="43"/>
      <c r="S7" s="43"/>
      <c r="T7" s="43">
        <v>1</v>
      </c>
      <c r="U7" s="43">
        <v>1</v>
      </c>
      <c r="V7" s="43"/>
      <c r="W7" s="43"/>
      <c r="X7" s="43">
        <v>1</v>
      </c>
      <c r="Y7" s="43"/>
      <c r="Z7" s="43"/>
      <c r="AA7" s="43">
        <v>2</v>
      </c>
      <c r="AB7" s="43"/>
      <c r="AC7" s="43"/>
    </row>
    <row r="8" spans="1:29" ht="15" customHeight="1">
      <c r="A8" s="39" t="s">
        <v>36</v>
      </c>
      <c r="B8" s="40" t="s">
        <v>37</v>
      </c>
      <c r="C8" s="41">
        <v>9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>
        <v>4</v>
      </c>
      <c r="R8" s="43"/>
      <c r="S8" s="43"/>
      <c r="T8" s="43"/>
      <c r="U8" s="43"/>
      <c r="V8" s="43"/>
      <c r="W8" s="43"/>
      <c r="X8" s="43">
        <v>2</v>
      </c>
      <c r="Y8" s="43">
        <v>1</v>
      </c>
      <c r="Z8" s="43"/>
      <c r="AA8" s="43">
        <v>2</v>
      </c>
      <c r="AB8" s="43"/>
      <c r="AC8" s="43"/>
    </row>
    <row r="9" spans="1:29" ht="15" customHeight="1">
      <c r="A9" s="42">
        <v>1200</v>
      </c>
      <c r="B9" s="40" t="s">
        <v>38</v>
      </c>
      <c r="C9" s="41">
        <v>3</v>
      </c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>
        <v>2</v>
      </c>
      <c r="AB9" s="43"/>
      <c r="AC9" s="43">
        <v>1</v>
      </c>
    </row>
    <row r="10" spans="1:29" ht="15" customHeight="1">
      <c r="A10" s="42">
        <v>1400</v>
      </c>
      <c r="B10" s="40" t="s">
        <v>39</v>
      </c>
      <c r="C10" s="41">
        <v>9</v>
      </c>
      <c r="D10" s="43"/>
      <c r="E10" s="43"/>
      <c r="F10" s="43"/>
      <c r="G10" s="43"/>
      <c r="H10" s="43"/>
      <c r="I10" s="43">
        <v>1</v>
      </c>
      <c r="J10" s="43"/>
      <c r="K10" s="43"/>
      <c r="L10" s="43">
        <v>2</v>
      </c>
      <c r="M10" s="43"/>
      <c r="N10" s="43">
        <v>1</v>
      </c>
      <c r="O10" s="43"/>
      <c r="P10" s="43">
        <v>1</v>
      </c>
      <c r="Q10" s="43">
        <v>2</v>
      </c>
      <c r="R10" s="43">
        <v>2</v>
      </c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</row>
    <row r="11" spans="1:29" ht="15" customHeight="1">
      <c r="A11" s="42">
        <v>1700</v>
      </c>
      <c r="B11" s="40" t="s">
        <v>40</v>
      </c>
      <c r="C11" s="41">
        <v>4</v>
      </c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>
        <v>1</v>
      </c>
      <c r="Q11" s="43">
        <v>1</v>
      </c>
      <c r="R11" s="43"/>
      <c r="S11" s="43"/>
      <c r="T11" s="43"/>
      <c r="U11" s="43"/>
      <c r="V11" s="43"/>
      <c r="W11" s="43"/>
      <c r="X11" s="43"/>
      <c r="Y11" s="43"/>
      <c r="Z11" s="43">
        <v>1</v>
      </c>
      <c r="AA11" s="43"/>
      <c r="AB11" s="43">
        <v>1</v>
      </c>
      <c r="AC11" s="43"/>
    </row>
    <row r="12" spans="1:29" ht="15" customHeight="1">
      <c r="A12" s="42">
        <v>1800</v>
      </c>
      <c r="B12" s="40" t="s">
        <v>41</v>
      </c>
      <c r="C12" s="41">
        <v>5</v>
      </c>
      <c r="D12" s="43"/>
      <c r="E12" s="43"/>
      <c r="F12" s="43"/>
      <c r="G12" s="43"/>
      <c r="H12" s="43"/>
      <c r="I12" s="43"/>
      <c r="J12" s="43"/>
      <c r="K12" s="43"/>
      <c r="L12" s="43"/>
      <c r="M12" s="43">
        <v>1</v>
      </c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>
        <v>1</v>
      </c>
      <c r="Y12" s="43"/>
      <c r="Z12" s="43">
        <v>1</v>
      </c>
      <c r="AA12" s="43">
        <v>2</v>
      </c>
      <c r="AB12" s="43"/>
      <c r="AC12" s="43"/>
    </row>
    <row r="13" spans="1:29" ht="15" customHeight="1">
      <c r="A13" s="42">
        <v>2200</v>
      </c>
      <c r="B13" s="40" t="s">
        <v>42</v>
      </c>
      <c r="C13" s="41">
        <v>65</v>
      </c>
      <c r="D13" s="43">
        <v>1</v>
      </c>
      <c r="E13" s="43">
        <v>4</v>
      </c>
      <c r="F13" s="43"/>
      <c r="G13" s="43">
        <v>1</v>
      </c>
      <c r="H13" s="43"/>
      <c r="I13" s="43">
        <v>1</v>
      </c>
      <c r="J13" s="43">
        <v>1</v>
      </c>
      <c r="K13" s="43">
        <v>2</v>
      </c>
      <c r="L13" s="43">
        <v>2</v>
      </c>
      <c r="M13" s="43">
        <v>2</v>
      </c>
      <c r="N13" s="43">
        <v>1</v>
      </c>
      <c r="O13" s="43">
        <v>7</v>
      </c>
      <c r="P13" s="43">
        <v>3</v>
      </c>
      <c r="Q13" s="43">
        <v>4</v>
      </c>
      <c r="R13" s="43"/>
      <c r="S13" s="43"/>
      <c r="T13" s="43">
        <v>3</v>
      </c>
      <c r="U13" s="43">
        <v>3</v>
      </c>
      <c r="V13" s="43">
        <v>4</v>
      </c>
      <c r="W13" s="43">
        <v>3</v>
      </c>
      <c r="X13" s="43">
        <v>5</v>
      </c>
      <c r="Y13" s="43"/>
      <c r="Z13" s="43"/>
      <c r="AA13" s="43">
        <v>4</v>
      </c>
      <c r="AB13" s="43">
        <v>6</v>
      </c>
      <c r="AC13" s="43">
        <v>2</v>
      </c>
    </row>
    <row r="14" spans="1:29" ht="15" customHeight="1">
      <c r="A14" s="43"/>
      <c r="B14" s="44" t="s">
        <v>43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3"/>
      <c r="S14" s="43"/>
      <c r="T14" s="43"/>
      <c r="U14" s="43"/>
      <c r="V14" s="43"/>
      <c r="W14" s="43">
        <v>3</v>
      </c>
      <c r="X14" s="43"/>
      <c r="Y14" s="43"/>
      <c r="Z14" s="43"/>
      <c r="AA14" s="43"/>
      <c r="AB14" s="43"/>
      <c r="AC14" s="43"/>
    </row>
    <row r="15" spans="1:29" ht="15" customHeight="1">
      <c r="A15" s="43"/>
      <c r="B15" s="44" t="s">
        <v>44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3"/>
      <c r="S15" s="43"/>
      <c r="T15" s="43"/>
      <c r="U15" s="43"/>
      <c r="V15" s="43"/>
      <c r="W15" s="43"/>
      <c r="X15" s="43">
        <v>3</v>
      </c>
      <c r="Y15" s="43"/>
      <c r="Z15" s="43"/>
      <c r="AA15" s="43"/>
      <c r="AB15" s="43"/>
      <c r="AC15" s="43"/>
    </row>
    <row r="16" spans="1:29" ht="15" customHeight="1">
      <c r="A16" s="42">
        <v>2300</v>
      </c>
      <c r="B16" s="40" t="s">
        <v>45</v>
      </c>
      <c r="C16" s="41">
        <v>32</v>
      </c>
      <c r="D16" s="43"/>
      <c r="E16" s="43"/>
      <c r="F16" s="43"/>
      <c r="G16" s="43"/>
      <c r="H16" s="43"/>
      <c r="I16" s="43">
        <v>1</v>
      </c>
      <c r="J16" s="43">
        <v>1</v>
      </c>
      <c r="K16" s="43">
        <v>1</v>
      </c>
      <c r="L16" s="43">
        <v>4</v>
      </c>
      <c r="M16" s="43">
        <v>1</v>
      </c>
      <c r="N16" s="43">
        <v>1</v>
      </c>
      <c r="O16" s="43">
        <v>1</v>
      </c>
      <c r="P16" s="43">
        <v>1</v>
      </c>
      <c r="Q16" s="43">
        <v>1</v>
      </c>
      <c r="R16" s="43">
        <v>2</v>
      </c>
      <c r="S16" s="43">
        <v>2</v>
      </c>
      <c r="T16" s="43">
        <v>2</v>
      </c>
      <c r="U16" s="43">
        <v>2</v>
      </c>
      <c r="V16" s="43">
        <v>2</v>
      </c>
      <c r="W16" s="43">
        <v>2</v>
      </c>
      <c r="X16" s="43">
        <v>2</v>
      </c>
      <c r="Y16" s="43">
        <v>2</v>
      </c>
      <c r="Z16" s="43"/>
      <c r="AA16" s="43">
        <v>2</v>
      </c>
      <c r="AB16" s="43">
        <v>2</v>
      </c>
      <c r="AC16" s="43"/>
    </row>
    <row r="17" spans="1:16279" ht="15" customHeight="1">
      <c r="A17" s="42">
        <v>2500</v>
      </c>
      <c r="B17" s="40" t="s">
        <v>46</v>
      </c>
      <c r="C17" s="41">
        <v>1</v>
      </c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>
        <v>1</v>
      </c>
      <c r="U17" s="43"/>
      <c r="V17" s="43"/>
      <c r="W17" s="43"/>
      <c r="X17" s="43"/>
      <c r="Y17" s="43"/>
      <c r="Z17" s="43"/>
      <c r="AA17" s="43"/>
      <c r="AB17" s="43"/>
      <c r="AC17" s="43"/>
    </row>
    <row r="18" spans="1:16279" ht="15" customHeight="1">
      <c r="A18" s="42">
        <v>2800</v>
      </c>
      <c r="B18" s="40" t="s">
        <v>47</v>
      </c>
      <c r="C18" s="46">
        <v>19</v>
      </c>
      <c r="D18" s="43">
        <v>5</v>
      </c>
      <c r="E18" s="43"/>
      <c r="F18" s="43"/>
      <c r="G18" s="43">
        <v>2</v>
      </c>
      <c r="H18" s="43"/>
      <c r="I18" s="43"/>
      <c r="J18" s="43"/>
      <c r="K18" s="43"/>
      <c r="L18" s="43"/>
      <c r="M18" s="43">
        <v>4</v>
      </c>
      <c r="N18" s="43"/>
      <c r="O18" s="43">
        <v>3</v>
      </c>
      <c r="P18" s="43"/>
      <c r="Q18" s="43">
        <v>2</v>
      </c>
      <c r="R18" s="43"/>
      <c r="S18" s="43"/>
      <c r="T18" s="43"/>
      <c r="U18" s="43"/>
      <c r="V18" s="43">
        <v>2</v>
      </c>
      <c r="W18" s="43"/>
      <c r="X18" s="43"/>
      <c r="Y18" s="43">
        <v>1</v>
      </c>
      <c r="Z18" s="43"/>
      <c r="AA18" s="43"/>
      <c r="AB18" s="43"/>
      <c r="AC18" s="43"/>
    </row>
    <row r="19" spans="1:16279" ht="15" customHeight="1">
      <c r="A19" s="42">
        <v>3000</v>
      </c>
      <c r="B19" s="40" t="s">
        <v>48</v>
      </c>
      <c r="C19" s="41">
        <v>2</v>
      </c>
      <c r="D19" s="43"/>
      <c r="E19" s="43"/>
      <c r="F19" s="43">
        <v>1</v>
      </c>
      <c r="G19" s="43">
        <v>1</v>
      </c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</row>
    <row r="20" spans="1:16279" ht="15" customHeight="1">
      <c r="A20" s="54" t="s">
        <v>49</v>
      </c>
      <c r="B20" s="55"/>
      <c r="C20" s="41">
        <f>SUM(D20:AC20)</f>
        <v>195</v>
      </c>
      <c r="D20" s="41">
        <f>SUM(D4:D19)</f>
        <v>6</v>
      </c>
      <c r="E20" s="41">
        <f t="shared" ref="E20:AC20" si="0">SUM(E4:E19)</f>
        <v>4</v>
      </c>
      <c r="F20" s="41">
        <f t="shared" si="0"/>
        <v>2</v>
      </c>
      <c r="G20" s="41">
        <f t="shared" si="0"/>
        <v>4</v>
      </c>
      <c r="H20" s="41">
        <f t="shared" si="0"/>
        <v>0</v>
      </c>
      <c r="I20" s="41">
        <f t="shared" si="0"/>
        <v>4</v>
      </c>
      <c r="J20" s="41">
        <f t="shared" si="0"/>
        <v>2</v>
      </c>
      <c r="K20" s="41">
        <f t="shared" si="0"/>
        <v>4</v>
      </c>
      <c r="L20" s="41">
        <f t="shared" si="0"/>
        <v>8</v>
      </c>
      <c r="M20" s="41">
        <f t="shared" si="0"/>
        <v>8</v>
      </c>
      <c r="N20" s="41">
        <f t="shared" si="0"/>
        <v>9</v>
      </c>
      <c r="O20" s="41">
        <f t="shared" si="0"/>
        <v>11</v>
      </c>
      <c r="P20" s="41">
        <f t="shared" si="0"/>
        <v>13</v>
      </c>
      <c r="Q20" s="41">
        <f t="shared" si="0"/>
        <v>20</v>
      </c>
      <c r="R20" s="41">
        <f t="shared" si="0"/>
        <v>4</v>
      </c>
      <c r="S20" s="41">
        <f t="shared" si="0"/>
        <v>2</v>
      </c>
      <c r="T20" s="41">
        <f t="shared" si="0"/>
        <v>7</v>
      </c>
      <c r="U20" s="41">
        <f t="shared" si="0"/>
        <v>6</v>
      </c>
      <c r="V20" s="41">
        <f t="shared" si="0"/>
        <v>14</v>
      </c>
      <c r="W20" s="41">
        <f t="shared" si="0"/>
        <v>8</v>
      </c>
      <c r="X20" s="41">
        <f t="shared" si="0"/>
        <v>14</v>
      </c>
      <c r="Y20" s="41">
        <f t="shared" si="0"/>
        <v>9</v>
      </c>
      <c r="Z20" s="41">
        <f t="shared" si="0"/>
        <v>2</v>
      </c>
      <c r="AA20" s="41">
        <f t="shared" si="0"/>
        <v>14</v>
      </c>
      <c r="AB20" s="41">
        <f t="shared" si="0"/>
        <v>17</v>
      </c>
      <c r="AC20" s="41">
        <f t="shared" si="0"/>
        <v>3</v>
      </c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</row>
    <row r="21" spans="1:16279" s="7" customFormat="1" ht="15" customHeight="1">
      <c r="A21" s="47" t="s">
        <v>50</v>
      </c>
      <c r="B21" s="48" t="s">
        <v>51</v>
      </c>
      <c r="C21" s="58">
        <v>204</v>
      </c>
      <c r="D21" s="61"/>
      <c r="E21" s="61">
        <v>10</v>
      </c>
      <c r="F21" s="61">
        <v>11</v>
      </c>
      <c r="G21" s="61">
        <v>8</v>
      </c>
      <c r="H21" s="61">
        <v>14</v>
      </c>
      <c r="I21" s="61">
        <v>8</v>
      </c>
      <c r="J21" s="61">
        <v>3</v>
      </c>
      <c r="K21" s="61">
        <v>4</v>
      </c>
      <c r="L21" s="61">
        <v>6</v>
      </c>
      <c r="M21" s="61">
        <v>11</v>
      </c>
      <c r="N21" s="61">
        <v>13</v>
      </c>
      <c r="O21" s="61">
        <v>14</v>
      </c>
      <c r="P21" s="61">
        <v>15</v>
      </c>
      <c r="Q21" s="61">
        <v>9</v>
      </c>
      <c r="R21" s="61">
        <v>8</v>
      </c>
      <c r="S21" s="61">
        <v>1</v>
      </c>
      <c r="T21" s="61">
        <v>8</v>
      </c>
      <c r="U21" s="61">
        <v>1</v>
      </c>
      <c r="V21" s="61">
        <v>1</v>
      </c>
      <c r="W21" s="61">
        <v>0</v>
      </c>
      <c r="X21" s="61">
        <v>4</v>
      </c>
      <c r="Y21" s="61">
        <v>8</v>
      </c>
      <c r="Z21" s="61">
        <v>4</v>
      </c>
      <c r="AA21" s="61">
        <v>4</v>
      </c>
      <c r="AB21" s="61">
        <v>8</v>
      </c>
      <c r="AC21" s="61">
        <v>4</v>
      </c>
    </row>
    <row r="22" spans="1:16279" ht="15" customHeight="1">
      <c r="A22" s="57"/>
      <c r="B22" s="62" t="s">
        <v>52</v>
      </c>
      <c r="C22" s="56"/>
      <c r="D22" s="56"/>
      <c r="E22" s="56"/>
      <c r="F22" s="56"/>
      <c r="G22" s="56"/>
      <c r="H22" s="56"/>
      <c r="I22" s="56"/>
      <c r="J22" s="56">
        <v>13</v>
      </c>
      <c r="K22" s="56"/>
      <c r="L22" s="56"/>
      <c r="M22" s="56"/>
      <c r="N22" s="56"/>
      <c r="O22" s="56"/>
      <c r="P22" s="56"/>
      <c r="Q22" s="56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</row>
    <row r="23" spans="1:16279" ht="15" customHeight="1">
      <c r="A23" s="57"/>
      <c r="B23" s="62" t="s">
        <v>53</v>
      </c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7"/>
      <c r="S23" s="57">
        <v>4</v>
      </c>
      <c r="T23" s="57"/>
      <c r="U23" s="57"/>
      <c r="V23" s="57"/>
      <c r="W23" s="57"/>
      <c r="X23" s="57"/>
      <c r="Y23" s="57"/>
      <c r="Z23" s="57"/>
      <c r="AA23" s="57"/>
      <c r="AB23" s="57"/>
      <c r="AC23" s="57"/>
    </row>
    <row r="24" spans="1:16279" ht="15" customHeight="1">
      <c r="A24" s="57"/>
      <c r="B24" s="62" t="s">
        <v>54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7"/>
      <c r="S24" s="57"/>
      <c r="T24" s="57"/>
      <c r="U24" s="57"/>
      <c r="V24" s="57">
        <v>2</v>
      </c>
      <c r="W24" s="57"/>
      <c r="X24" s="57"/>
      <c r="Y24" s="57"/>
      <c r="Z24" s="57"/>
      <c r="AA24" s="57"/>
      <c r="AB24" s="57"/>
      <c r="AC24" s="57"/>
    </row>
    <row r="25" spans="1:16279" ht="15" customHeight="1">
      <c r="A25" s="57"/>
      <c r="B25" s="62" t="s">
        <v>55</v>
      </c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7"/>
      <c r="S25" s="57"/>
      <c r="T25" s="57"/>
      <c r="U25" s="57"/>
      <c r="V25" s="57"/>
      <c r="W25" s="57">
        <v>3</v>
      </c>
      <c r="X25" s="57"/>
      <c r="Y25" s="57"/>
      <c r="Z25" s="57"/>
      <c r="AA25" s="57"/>
      <c r="AB25" s="57"/>
      <c r="AC25" s="57"/>
    </row>
    <row r="26" spans="1:16279" ht="15" customHeight="1">
      <c r="A26" s="57"/>
      <c r="B26" s="62" t="s">
        <v>56</v>
      </c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7"/>
      <c r="S26" s="57"/>
      <c r="T26" s="57"/>
      <c r="U26" s="57"/>
      <c r="V26" s="57"/>
      <c r="W26" s="57"/>
      <c r="X26" s="57">
        <v>1</v>
      </c>
      <c r="Y26" s="57"/>
      <c r="Z26" s="57"/>
      <c r="AA26" s="57"/>
      <c r="AB26" s="57"/>
      <c r="AC26" s="57"/>
    </row>
    <row r="27" spans="1:16279" ht="15" customHeight="1">
      <c r="A27" s="57"/>
      <c r="B27" s="62" t="s">
        <v>57</v>
      </c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>
        <v>4</v>
      </c>
    </row>
    <row r="28" spans="1:16279" s="7" customFormat="1" ht="15" customHeight="1">
      <c r="A28" s="47" t="s">
        <v>58</v>
      </c>
      <c r="B28" s="48" t="s">
        <v>59</v>
      </c>
      <c r="C28" s="58">
        <v>82</v>
      </c>
      <c r="D28" s="58"/>
      <c r="E28" s="58"/>
      <c r="F28" s="58">
        <v>2</v>
      </c>
      <c r="G28" s="58">
        <v>1</v>
      </c>
      <c r="H28" s="58">
        <v>1</v>
      </c>
      <c r="I28" s="58">
        <v>6</v>
      </c>
      <c r="J28" s="58">
        <v>4</v>
      </c>
      <c r="K28" s="58"/>
      <c r="L28" s="58">
        <v>0</v>
      </c>
      <c r="M28" s="58">
        <v>1</v>
      </c>
      <c r="N28" s="58">
        <v>0</v>
      </c>
      <c r="O28" s="58">
        <v>3</v>
      </c>
      <c r="P28" s="58">
        <v>6</v>
      </c>
      <c r="Q28" s="58">
        <v>6</v>
      </c>
      <c r="R28" s="58">
        <v>3</v>
      </c>
      <c r="S28" s="58">
        <v>16</v>
      </c>
      <c r="T28" s="58">
        <v>2</v>
      </c>
      <c r="U28" s="58">
        <v>3</v>
      </c>
      <c r="V28" s="58">
        <v>1</v>
      </c>
      <c r="W28" s="58"/>
      <c r="X28" s="58">
        <v>2</v>
      </c>
      <c r="Y28" s="58"/>
      <c r="Z28" s="58">
        <v>1</v>
      </c>
      <c r="AA28" s="58"/>
      <c r="AB28" s="58">
        <v>5</v>
      </c>
      <c r="AC28" s="58">
        <v>1</v>
      </c>
    </row>
    <row r="29" spans="1:16279" ht="15" customHeight="1">
      <c r="A29" s="57"/>
      <c r="B29" s="62" t="s">
        <v>60</v>
      </c>
      <c r="C29" s="56"/>
      <c r="D29" s="56"/>
      <c r="E29" s="56"/>
      <c r="F29" s="56"/>
      <c r="G29" s="56"/>
      <c r="H29" s="56"/>
      <c r="I29" s="56"/>
      <c r="J29" s="56">
        <v>6</v>
      </c>
      <c r="K29" s="56"/>
      <c r="L29" s="56"/>
      <c r="M29" s="56"/>
      <c r="N29" s="56"/>
      <c r="O29" s="56"/>
      <c r="P29" s="56"/>
      <c r="Q29" s="56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</row>
    <row r="30" spans="1:16279" ht="15" customHeight="1">
      <c r="A30" s="57"/>
      <c r="B30" s="62" t="s">
        <v>61</v>
      </c>
      <c r="C30" s="56"/>
      <c r="D30" s="56"/>
      <c r="E30" s="56"/>
      <c r="F30" s="56"/>
      <c r="G30" s="56"/>
      <c r="H30" s="56"/>
      <c r="I30" s="56"/>
      <c r="J30" s="56"/>
      <c r="K30" s="56"/>
      <c r="L30" s="56">
        <v>6</v>
      </c>
      <c r="M30" s="56"/>
      <c r="N30" s="56"/>
      <c r="O30" s="56"/>
      <c r="P30" s="56"/>
      <c r="Q30" s="56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</row>
    <row r="31" spans="1:16279" ht="15" customHeight="1">
      <c r="A31" s="57"/>
      <c r="B31" s="62" t="s">
        <v>62</v>
      </c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>
        <v>6</v>
      </c>
      <c r="O31" s="56"/>
      <c r="P31" s="56"/>
      <c r="Q31" s="56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</row>
    <row r="32" spans="1:16279" ht="15" customHeight="1">
      <c r="A32" s="49">
        <v>1500</v>
      </c>
      <c r="B32" s="48" t="s">
        <v>63</v>
      </c>
      <c r="C32" s="58">
        <v>4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>
        <v>4</v>
      </c>
      <c r="X32" s="57"/>
      <c r="Y32" s="57"/>
      <c r="Z32" s="57"/>
      <c r="AA32" s="57"/>
      <c r="AB32" s="57"/>
      <c r="AC32" s="57"/>
    </row>
    <row r="33" spans="1:29" s="7" customFormat="1" ht="15" customHeight="1">
      <c r="A33" s="47" t="s">
        <v>64</v>
      </c>
      <c r="B33" s="48" t="s">
        <v>65</v>
      </c>
      <c r="C33" s="58">
        <v>14</v>
      </c>
      <c r="D33" s="58"/>
      <c r="E33" s="58"/>
      <c r="F33" s="58"/>
      <c r="G33" s="58"/>
      <c r="H33" s="58"/>
      <c r="I33" s="58"/>
      <c r="J33" s="58"/>
      <c r="K33" s="58">
        <v>2</v>
      </c>
      <c r="L33" s="58">
        <v>1</v>
      </c>
      <c r="M33" s="58">
        <v>4</v>
      </c>
      <c r="N33" s="58"/>
      <c r="O33" s="58"/>
      <c r="P33" s="58">
        <v>5</v>
      </c>
      <c r="Q33" s="58"/>
      <c r="R33" s="58"/>
      <c r="S33" s="58"/>
      <c r="T33" s="58"/>
      <c r="U33" s="58"/>
      <c r="V33" s="58">
        <v>2</v>
      </c>
      <c r="W33" s="58"/>
      <c r="X33" s="58"/>
      <c r="Y33" s="58"/>
      <c r="Z33" s="58"/>
      <c r="AA33" s="58"/>
      <c r="AB33" s="58"/>
      <c r="AC33" s="58"/>
    </row>
    <row r="34" spans="1:29" ht="15" customHeight="1">
      <c r="A34" s="49">
        <v>1900</v>
      </c>
      <c r="B34" s="48" t="s">
        <v>66</v>
      </c>
      <c r="C34" s="57">
        <v>53</v>
      </c>
      <c r="D34" s="57"/>
      <c r="E34" s="57"/>
      <c r="F34" s="57"/>
      <c r="G34" s="56"/>
      <c r="H34" s="56"/>
      <c r="I34" s="56">
        <v>6</v>
      </c>
      <c r="J34" s="56"/>
      <c r="K34" s="56">
        <v>6</v>
      </c>
      <c r="L34" s="56"/>
      <c r="M34" s="56">
        <v>6</v>
      </c>
      <c r="N34" s="56">
        <v>3</v>
      </c>
      <c r="O34" s="56"/>
      <c r="P34" s="56">
        <v>3</v>
      </c>
      <c r="Q34" s="57">
        <v>4</v>
      </c>
      <c r="R34" s="57"/>
      <c r="S34" s="57">
        <v>4</v>
      </c>
      <c r="T34" s="57">
        <v>4</v>
      </c>
      <c r="U34" s="57"/>
      <c r="V34" s="57">
        <v>4</v>
      </c>
      <c r="W34" s="57"/>
      <c r="X34" s="57">
        <v>4</v>
      </c>
      <c r="Y34" s="57">
        <v>4</v>
      </c>
      <c r="Z34" s="57"/>
      <c r="AA34" s="57"/>
      <c r="AB34" s="57">
        <v>5</v>
      </c>
      <c r="AC34" s="57"/>
    </row>
    <row r="35" spans="1:29" ht="15" customHeight="1">
      <c r="A35" s="50" t="s">
        <v>67</v>
      </c>
      <c r="B35" s="51"/>
      <c r="C35" s="56">
        <f>SUM(C21:C34)</f>
        <v>357</v>
      </c>
      <c r="D35" s="56">
        <f t="shared" ref="D35:AC35" si="1">SUM(D21:D34)</f>
        <v>0</v>
      </c>
      <c r="E35" s="56">
        <f t="shared" si="1"/>
        <v>10</v>
      </c>
      <c r="F35" s="56">
        <f t="shared" si="1"/>
        <v>13</v>
      </c>
      <c r="G35" s="56">
        <f t="shared" si="1"/>
        <v>9</v>
      </c>
      <c r="H35" s="56">
        <f t="shared" si="1"/>
        <v>15</v>
      </c>
      <c r="I35" s="56">
        <f t="shared" si="1"/>
        <v>20</v>
      </c>
      <c r="J35" s="56">
        <f t="shared" si="1"/>
        <v>26</v>
      </c>
      <c r="K35" s="56">
        <f t="shared" si="1"/>
        <v>12</v>
      </c>
      <c r="L35" s="56">
        <f t="shared" si="1"/>
        <v>13</v>
      </c>
      <c r="M35" s="56">
        <f t="shared" si="1"/>
        <v>22</v>
      </c>
      <c r="N35" s="56">
        <f t="shared" si="1"/>
        <v>22</v>
      </c>
      <c r="O35" s="56">
        <f t="shared" si="1"/>
        <v>17</v>
      </c>
      <c r="P35" s="56">
        <f t="shared" si="1"/>
        <v>29</v>
      </c>
      <c r="Q35" s="56">
        <f t="shared" si="1"/>
        <v>19</v>
      </c>
      <c r="R35" s="56">
        <f t="shared" si="1"/>
        <v>11</v>
      </c>
      <c r="S35" s="56">
        <f t="shared" si="1"/>
        <v>25</v>
      </c>
      <c r="T35" s="56">
        <f t="shared" si="1"/>
        <v>14</v>
      </c>
      <c r="U35" s="56">
        <f t="shared" si="1"/>
        <v>4</v>
      </c>
      <c r="V35" s="56">
        <f t="shared" si="1"/>
        <v>10</v>
      </c>
      <c r="W35" s="56">
        <f t="shared" si="1"/>
        <v>7</v>
      </c>
      <c r="X35" s="56">
        <f t="shared" si="1"/>
        <v>11</v>
      </c>
      <c r="Y35" s="56">
        <f t="shared" si="1"/>
        <v>12</v>
      </c>
      <c r="Z35" s="56">
        <f t="shared" si="1"/>
        <v>5</v>
      </c>
      <c r="AA35" s="56">
        <f t="shared" si="1"/>
        <v>4</v>
      </c>
      <c r="AB35" s="56">
        <f t="shared" si="1"/>
        <v>18</v>
      </c>
      <c r="AC35" s="56">
        <f t="shared" si="1"/>
        <v>9</v>
      </c>
    </row>
    <row r="36" spans="1:29" ht="15" customHeight="1">
      <c r="A36" s="52" t="s">
        <v>68</v>
      </c>
      <c r="B36" s="53"/>
      <c r="C36" s="63">
        <f>SUM(C35,C20)</f>
        <v>552</v>
      </c>
      <c r="D36" s="63">
        <f t="shared" ref="D36:AC36" si="2">SUM(D35,D20)</f>
        <v>6</v>
      </c>
      <c r="E36" s="63">
        <f t="shared" si="2"/>
        <v>14</v>
      </c>
      <c r="F36" s="63">
        <f t="shared" si="2"/>
        <v>15</v>
      </c>
      <c r="G36" s="63">
        <f t="shared" si="2"/>
        <v>13</v>
      </c>
      <c r="H36" s="63">
        <f t="shared" si="2"/>
        <v>15</v>
      </c>
      <c r="I36" s="63">
        <f t="shared" si="2"/>
        <v>24</v>
      </c>
      <c r="J36" s="63">
        <f t="shared" si="2"/>
        <v>28</v>
      </c>
      <c r="K36" s="63">
        <f t="shared" si="2"/>
        <v>16</v>
      </c>
      <c r="L36" s="63">
        <f t="shared" si="2"/>
        <v>21</v>
      </c>
      <c r="M36" s="63">
        <f t="shared" si="2"/>
        <v>30</v>
      </c>
      <c r="N36" s="63">
        <f t="shared" si="2"/>
        <v>31</v>
      </c>
      <c r="O36" s="63">
        <f t="shared" si="2"/>
        <v>28</v>
      </c>
      <c r="P36" s="63">
        <f t="shared" si="2"/>
        <v>42</v>
      </c>
      <c r="Q36" s="63">
        <f t="shared" si="2"/>
        <v>39</v>
      </c>
      <c r="R36" s="63">
        <f t="shared" si="2"/>
        <v>15</v>
      </c>
      <c r="S36" s="63">
        <f t="shared" si="2"/>
        <v>27</v>
      </c>
      <c r="T36" s="63">
        <f t="shared" si="2"/>
        <v>21</v>
      </c>
      <c r="U36" s="63">
        <f t="shared" si="2"/>
        <v>10</v>
      </c>
      <c r="V36" s="63">
        <f t="shared" si="2"/>
        <v>24</v>
      </c>
      <c r="W36" s="63">
        <f t="shared" si="2"/>
        <v>15</v>
      </c>
      <c r="X36" s="63">
        <f t="shared" si="2"/>
        <v>25</v>
      </c>
      <c r="Y36" s="63">
        <f t="shared" si="2"/>
        <v>21</v>
      </c>
      <c r="Z36" s="63">
        <f t="shared" si="2"/>
        <v>7</v>
      </c>
      <c r="AA36" s="63">
        <f t="shared" si="2"/>
        <v>18</v>
      </c>
      <c r="AB36" s="63">
        <f t="shared" si="2"/>
        <v>35</v>
      </c>
      <c r="AC36" s="63">
        <f t="shared" si="2"/>
        <v>12</v>
      </c>
    </row>
  </sheetData>
  <mergeCells count="5">
    <mergeCell ref="A20:B20"/>
    <mergeCell ref="A35:B35"/>
    <mergeCell ref="A36:B36"/>
    <mergeCell ref="A2:AC2"/>
    <mergeCell ref="A1:B1"/>
  </mergeCells>
  <phoneticPr fontId="15" type="noConversion"/>
  <pageMargins left="0.69930555555555596" right="0.69930555555555596" top="0.75" bottom="0.75" header="0.3" footer="0.3"/>
  <pageSetup paperSize="9" scale="7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备份</vt:lpstr>
      <vt:lpstr>西医二次征集志愿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WJW-KJC00</dc:creator>
  <cp:lastModifiedBy>科教处</cp:lastModifiedBy>
  <cp:lastPrinted>2018-09-14T10:07:29Z</cp:lastPrinted>
  <dcterms:created xsi:type="dcterms:W3CDTF">2018-09-14T02:26:00Z</dcterms:created>
  <dcterms:modified xsi:type="dcterms:W3CDTF">2018-09-14T10:16:07Z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