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135" windowWidth="21840" windowHeight="11880"/>
  </bookViews>
  <sheets>
    <sheet name="招聘计划" sheetId="1" r:id="rId1"/>
  </sheets>
  <definedNames>
    <definedName name="_xlnm._FilterDatabase" localSheetId="0" hidden="1">招聘计划!$A$3:$H$77</definedName>
    <definedName name="_xlnm.Print_Area" localSheetId="0">招聘计划!$A:$H</definedName>
    <definedName name="_xlnm.Print_Titles" localSheetId="0">招聘计划!$2:$3</definedName>
  </definedNames>
  <calcPr calcId="145621"/>
</workbook>
</file>

<file path=xl/calcChain.xml><?xml version="1.0" encoding="utf-8"?>
<calcChain xmlns="http://schemas.openxmlformats.org/spreadsheetml/2006/main">
  <c r="A4" i="1" l="1"/>
  <c r="D77" i="1"/>
  <c r="A5" i="1" l="1"/>
  <c r="A6" i="1" s="1"/>
  <c r="A7" i="1" l="1"/>
  <c r="A9" i="1"/>
  <c r="A10" i="1" s="1"/>
  <c r="A8" i="1"/>
  <c r="A11" i="1" l="1"/>
  <c r="A12" i="1" s="1"/>
  <c r="A13" i="1" l="1"/>
  <c r="A14" i="1" l="1"/>
  <c r="A15" i="1" l="1"/>
  <c r="A17" i="1" l="1"/>
  <c r="A18" i="1" s="1"/>
  <c r="A19" i="1" s="1"/>
  <c r="A20" i="1" s="1"/>
  <c r="A21" i="1" s="1"/>
  <c r="A22" i="1" s="1"/>
  <c r="A24" i="1" s="1"/>
  <c r="A25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9" i="1" s="1"/>
  <c r="A40" i="1" l="1"/>
  <c r="A41" i="1" s="1"/>
  <c r="A42" i="1" s="1"/>
  <c r="A43" i="1" s="1"/>
  <c r="A44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8" i="1" s="1"/>
  <c r="A59" i="1" s="1"/>
  <c r="A60" i="1" s="1"/>
  <c r="A61" i="1" s="1"/>
  <c r="A62" i="1" s="1"/>
  <c r="A63" i="1" s="1"/>
  <c r="A66" i="1" s="1"/>
  <c r="A67" i="1" s="1"/>
  <c r="A68" i="1" s="1"/>
  <c r="A69" i="1" s="1"/>
  <c r="A71" i="1" s="1"/>
  <c r="A72" i="1" s="1"/>
  <c r="A73" i="1" s="1"/>
  <c r="A75" i="1" s="1"/>
  <c r="A76" i="1" s="1"/>
</calcChain>
</file>

<file path=xl/sharedStrings.xml><?xml version="1.0" encoding="utf-8"?>
<sst xmlns="http://schemas.openxmlformats.org/spreadsheetml/2006/main" count="285" uniqueCount="169">
  <si>
    <t>序号</t>
    <phoneticPr fontId="4" type="noConversion"/>
  </si>
  <si>
    <t>岗位名称</t>
    <phoneticPr fontId="4" type="noConversion"/>
  </si>
  <si>
    <t>岗位
代码</t>
  </si>
  <si>
    <t>需求
人数</t>
  </si>
  <si>
    <t>招聘要求</t>
    <phoneticPr fontId="4" type="noConversion"/>
  </si>
  <si>
    <t>学历</t>
    <phoneticPr fontId="4" type="noConversion"/>
  </si>
  <si>
    <t>专业方向</t>
  </si>
  <si>
    <t>性别</t>
  </si>
  <si>
    <t>其它</t>
    <phoneticPr fontId="4" type="noConversion"/>
  </si>
  <si>
    <t>心血管内科医师</t>
  </si>
  <si>
    <t>硕士及以上</t>
    <phoneticPr fontId="4" type="noConversion"/>
  </si>
  <si>
    <t>心血管内科</t>
    <phoneticPr fontId="4" type="noConversion"/>
  </si>
  <si>
    <t>男</t>
    <phoneticPr fontId="4" type="noConversion"/>
  </si>
  <si>
    <t>心血管介入优先</t>
    <phoneticPr fontId="4" type="noConversion"/>
  </si>
  <si>
    <t>神经内科医师</t>
  </si>
  <si>
    <t>神经内科</t>
    <phoneticPr fontId="4" type="noConversion"/>
  </si>
  <si>
    <t>其中神经电生理专业1人</t>
    <phoneticPr fontId="4" type="noConversion"/>
  </si>
  <si>
    <t>呼吸内科医师</t>
    <phoneticPr fontId="4" type="noConversion"/>
  </si>
  <si>
    <t>呼吸内科</t>
    <phoneticPr fontId="4" type="noConversion"/>
  </si>
  <si>
    <t>消化内科医师</t>
  </si>
  <si>
    <t>消化内科</t>
    <phoneticPr fontId="4" type="noConversion"/>
  </si>
  <si>
    <t>能掌握消化内镜技术优先</t>
    <phoneticPr fontId="4" type="noConversion"/>
  </si>
  <si>
    <t>肝病科医师</t>
  </si>
  <si>
    <t>硕士</t>
    <phoneticPr fontId="4" type="noConversion"/>
  </si>
  <si>
    <t>肝病学</t>
    <phoneticPr fontId="4" type="noConversion"/>
  </si>
  <si>
    <t>男2名
女1名</t>
    <phoneticPr fontId="4" type="noConversion"/>
  </si>
  <si>
    <t>血液内科医师</t>
    <phoneticPr fontId="4" type="noConversion"/>
  </si>
  <si>
    <t>血液病学</t>
    <phoneticPr fontId="4" type="noConversion"/>
  </si>
  <si>
    <t>内分泌内科医师</t>
    <phoneticPr fontId="4" type="noConversion"/>
  </si>
  <si>
    <t>内分泌学</t>
    <phoneticPr fontId="4" type="noConversion"/>
  </si>
  <si>
    <t>风湿科医师</t>
    <phoneticPr fontId="4" type="noConversion"/>
  </si>
  <si>
    <t>风湿病学</t>
    <phoneticPr fontId="4" type="noConversion"/>
  </si>
  <si>
    <t>肾内科医师</t>
  </si>
  <si>
    <t>肾内科</t>
    <phoneticPr fontId="4" type="noConversion"/>
  </si>
  <si>
    <t>传染科医师</t>
    <phoneticPr fontId="4" type="noConversion"/>
  </si>
  <si>
    <t>传染病学</t>
    <phoneticPr fontId="4" type="noConversion"/>
  </si>
  <si>
    <t>中医科医师</t>
    <phoneticPr fontId="4" type="noConversion"/>
  </si>
  <si>
    <t>中医学、中医临床</t>
    <phoneticPr fontId="4" type="noConversion"/>
  </si>
  <si>
    <t>儿科医师</t>
  </si>
  <si>
    <t>儿内科学（儿童神经、风湿免疫）</t>
    <phoneticPr fontId="4" type="noConversion"/>
  </si>
  <si>
    <t>儿内科学（儿童呼吸）</t>
    <phoneticPr fontId="4" type="noConversion"/>
  </si>
  <si>
    <t>新生儿科医师</t>
  </si>
  <si>
    <t>儿内科学（新生儿）</t>
    <phoneticPr fontId="4" type="noConversion"/>
  </si>
  <si>
    <t>小儿重症监护科医师</t>
    <phoneticPr fontId="4" type="noConversion"/>
  </si>
  <si>
    <t>儿内科学（小儿重症）</t>
    <phoneticPr fontId="4" type="noConversion"/>
  </si>
  <si>
    <t>化疗科医师</t>
  </si>
  <si>
    <t>肿瘤内科</t>
    <phoneticPr fontId="4" type="noConversion"/>
  </si>
  <si>
    <t>科研型硕士</t>
    <phoneticPr fontId="4" type="noConversion"/>
  </si>
  <si>
    <t>放疗科医师</t>
    <phoneticPr fontId="4" type="noConversion"/>
  </si>
  <si>
    <t>肿瘤放射治疗</t>
    <phoneticPr fontId="4" type="noConversion"/>
  </si>
  <si>
    <t>介入科医师</t>
    <phoneticPr fontId="4" type="noConversion"/>
  </si>
  <si>
    <t>介入放射</t>
    <phoneticPr fontId="4" type="noConversion"/>
  </si>
  <si>
    <t>重症医学科医师</t>
  </si>
  <si>
    <t>博士</t>
    <phoneticPr fontId="4" type="noConversion"/>
  </si>
  <si>
    <t>重症医学</t>
    <phoneticPr fontId="4" type="noConversion"/>
  </si>
  <si>
    <t>呼吸重症监护科医师</t>
    <phoneticPr fontId="4" type="noConversion"/>
  </si>
  <si>
    <t>呼吸内科或重症医学</t>
    <phoneticPr fontId="4" type="noConversion"/>
  </si>
  <si>
    <t>胃肠外科医师</t>
  </si>
  <si>
    <t>普通外科（胃肠方向）</t>
    <phoneticPr fontId="4" type="noConversion"/>
  </si>
  <si>
    <t>神经外科医师</t>
  </si>
  <si>
    <t>神经外科（功能方向）</t>
    <phoneticPr fontId="4" type="noConversion"/>
  </si>
  <si>
    <t>胸外科医师</t>
    <phoneticPr fontId="4" type="noConversion"/>
  </si>
  <si>
    <t>胸外科</t>
    <phoneticPr fontId="4" type="noConversion"/>
  </si>
  <si>
    <t>博士优先</t>
    <phoneticPr fontId="4" type="noConversion"/>
  </si>
  <si>
    <t>心脏大血管外科医师</t>
    <phoneticPr fontId="4" type="noConversion"/>
  </si>
  <si>
    <t>博士后</t>
    <phoneticPr fontId="4" type="noConversion"/>
  </si>
  <si>
    <t>心脏外科</t>
    <phoneticPr fontId="4" type="noConversion"/>
  </si>
  <si>
    <t>需为阜外、安贞或华西医院培养，须本科毕业于211大学，且年龄在30岁以下人员</t>
    <phoneticPr fontId="4" type="noConversion"/>
  </si>
  <si>
    <t>泌尿外科医师</t>
  </si>
  <si>
    <t>泌尿外科</t>
    <phoneticPr fontId="4" type="noConversion"/>
  </si>
  <si>
    <t>第一学历为211或985大学</t>
    <phoneticPr fontId="4" type="noConversion"/>
  </si>
  <si>
    <t>小儿外科医师</t>
  </si>
  <si>
    <t>小儿外科</t>
    <phoneticPr fontId="4" type="noConversion"/>
  </si>
  <si>
    <t>肛肠科医师</t>
    <phoneticPr fontId="4" type="noConversion"/>
  </si>
  <si>
    <t>普通外科（结直肠方向）</t>
    <phoneticPr fontId="4" type="noConversion"/>
  </si>
  <si>
    <t>妇科医师</t>
  </si>
  <si>
    <t>妇科</t>
    <phoneticPr fontId="4" type="noConversion"/>
  </si>
  <si>
    <t>女</t>
    <phoneticPr fontId="4" type="noConversion"/>
  </si>
  <si>
    <t>产科医师</t>
  </si>
  <si>
    <t>产科</t>
    <phoneticPr fontId="4" type="noConversion"/>
  </si>
  <si>
    <t>女2名
男1名</t>
    <phoneticPr fontId="4" type="noConversion"/>
  </si>
  <si>
    <t>生殖医学科医师</t>
  </si>
  <si>
    <t>生殖医学</t>
    <phoneticPr fontId="4" type="noConversion"/>
  </si>
  <si>
    <t>耳鼻咽喉科医师</t>
    <phoneticPr fontId="4" type="noConversion"/>
  </si>
  <si>
    <t>耳科或头颈外科</t>
    <phoneticPr fontId="4" type="noConversion"/>
  </si>
  <si>
    <t>临床型硕士</t>
    <phoneticPr fontId="4" type="noConversion"/>
  </si>
  <si>
    <t>口腔科医师</t>
  </si>
  <si>
    <t>口腔种植</t>
    <phoneticPr fontId="4" type="noConversion"/>
  </si>
  <si>
    <t>口腔正畸或牙周病</t>
    <phoneticPr fontId="4" type="noConversion"/>
  </si>
  <si>
    <t>甲状腺外科医师</t>
    <phoneticPr fontId="4" type="noConversion"/>
  </si>
  <si>
    <t>普通外科（甲状腺方向）</t>
    <phoneticPr fontId="4" type="noConversion"/>
  </si>
  <si>
    <t>关节外科医师</t>
  </si>
  <si>
    <t>运动医学或关节外科</t>
    <phoneticPr fontId="4" type="noConversion"/>
  </si>
  <si>
    <t>运动医学专业优先</t>
    <phoneticPr fontId="4" type="noConversion"/>
  </si>
  <si>
    <t>整形外科医师</t>
    <phoneticPr fontId="4" type="noConversion"/>
  </si>
  <si>
    <t>显微外科或手外科</t>
    <phoneticPr fontId="4" type="noConversion"/>
  </si>
  <si>
    <t>麻醉科医师</t>
    <phoneticPr fontId="4" type="noConversion"/>
  </si>
  <si>
    <t>麻醉学</t>
    <phoneticPr fontId="4" type="noConversion"/>
  </si>
  <si>
    <t>急诊医学科医师</t>
    <phoneticPr fontId="4" type="noConversion"/>
  </si>
  <si>
    <t>急诊医学</t>
    <phoneticPr fontId="4" type="noConversion"/>
  </si>
  <si>
    <t>放射科医师</t>
    <phoneticPr fontId="4" type="noConversion"/>
  </si>
  <si>
    <t>医学影像学</t>
    <phoneticPr fontId="4" type="noConversion"/>
  </si>
  <si>
    <t>科研型博士</t>
    <phoneticPr fontId="4" type="noConversion"/>
  </si>
  <si>
    <t>超声科医师</t>
    <phoneticPr fontId="4" type="noConversion"/>
  </si>
  <si>
    <t>医学影像学或超声医学</t>
    <phoneticPr fontId="4" type="noConversion"/>
  </si>
  <si>
    <t>男5名
女5名</t>
    <phoneticPr fontId="4" type="noConversion"/>
  </si>
  <si>
    <t>核医学科医师</t>
    <phoneticPr fontId="4" type="noConversion"/>
  </si>
  <si>
    <t>核医学</t>
    <phoneticPr fontId="4" type="noConversion"/>
  </si>
  <si>
    <t>病理科医师</t>
  </si>
  <si>
    <t>病理学、临床医学</t>
    <phoneticPr fontId="4" type="noConversion"/>
  </si>
  <si>
    <t>第一学历为临床医学或病理学</t>
    <phoneticPr fontId="4" type="noConversion"/>
  </si>
  <si>
    <t>临床营养科医师</t>
  </si>
  <si>
    <t>临床营养</t>
    <phoneticPr fontId="4" type="noConversion"/>
  </si>
  <si>
    <t>临床医师</t>
    <phoneticPr fontId="4" type="noConversion"/>
  </si>
  <si>
    <t>本科</t>
    <phoneticPr fontId="4" type="noConversion"/>
  </si>
  <si>
    <t>临床医学</t>
    <phoneticPr fontId="4" type="noConversion"/>
  </si>
  <si>
    <t>麻醉医师</t>
    <phoneticPr fontId="4" type="noConversion"/>
  </si>
  <si>
    <t>医学影像技术</t>
    <phoneticPr fontId="4" type="noConversion"/>
  </si>
  <si>
    <t>针灸推拿技师</t>
    <phoneticPr fontId="4" type="noConversion"/>
  </si>
  <si>
    <t>针灸推拿学</t>
    <phoneticPr fontId="4" type="noConversion"/>
  </si>
  <si>
    <t>康复治疗技师</t>
  </si>
  <si>
    <t>康复治疗学</t>
    <phoneticPr fontId="4" type="noConversion"/>
  </si>
  <si>
    <t>生殖医学科技师</t>
  </si>
  <si>
    <t>生殖医学或免疫学</t>
    <phoneticPr fontId="4" type="noConversion"/>
  </si>
  <si>
    <t>视光师</t>
    <phoneticPr fontId="4" type="noConversion"/>
  </si>
  <si>
    <t>本科及以上</t>
    <phoneticPr fontId="4" type="noConversion"/>
  </si>
  <si>
    <t>眼视光学</t>
    <phoneticPr fontId="4" type="noConversion"/>
  </si>
  <si>
    <t>眼科技师</t>
    <phoneticPr fontId="4" type="noConversion"/>
  </si>
  <si>
    <t>临床医学、医学影像技术或生物医学工程</t>
    <phoneticPr fontId="4" type="noConversion"/>
  </si>
  <si>
    <t>耳鼻咽喉科技师</t>
    <phoneticPr fontId="4" type="noConversion"/>
  </si>
  <si>
    <t>听力与言语康复学</t>
    <phoneticPr fontId="4" type="noConversion"/>
  </si>
  <si>
    <t>放射科技师</t>
    <phoneticPr fontId="4" type="noConversion"/>
  </si>
  <si>
    <t>医学影像技术或生物医学工程</t>
    <phoneticPr fontId="4" type="noConversion"/>
  </si>
  <si>
    <t>检验科技师</t>
    <phoneticPr fontId="4" type="noConversion"/>
  </si>
  <si>
    <t>医学检验或医学检验技术</t>
    <phoneticPr fontId="4" type="noConversion"/>
  </si>
  <si>
    <t>中心实验室技师</t>
    <phoneticPr fontId="4" type="noConversion"/>
  </si>
  <si>
    <t>第一学历为医学检验专业毕业，硕士可为其它医学相关专业</t>
    <phoneticPr fontId="4" type="noConversion"/>
  </si>
  <si>
    <t>生物信息学</t>
    <phoneticPr fontId="4" type="noConversion"/>
  </si>
  <si>
    <t>有处理生物信息大数据的能力和经验，具备大数据处理经验的其他专业毕业生也可考虑</t>
    <phoneticPr fontId="4" type="noConversion"/>
  </si>
  <si>
    <t>心电图技师</t>
    <phoneticPr fontId="4" type="noConversion"/>
  </si>
  <si>
    <t>临床医学或医学影像技术</t>
    <phoneticPr fontId="4" type="noConversion"/>
  </si>
  <si>
    <t>放射治疗物理师</t>
    <phoneticPr fontId="4" type="noConversion"/>
  </si>
  <si>
    <t>核物理、放射物理及相关物理专业</t>
    <phoneticPr fontId="4" type="noConversion"/>
  </si>
  <si>
    <t>静脉药物配置药师</t>
    <phoneticPr fontId="4" type="noConversion"/>
  </si>
  <si>
    <t>护士</t>
    <phoneticPr fontId="4" type="noConversion"/>
  </si>
  <si>
    <t>护理学</t>
    <phoneticPr fontId="4" type="noConversion"/>
  </si>
  <si>
    <t>男168名
女169名</t>
    <phoneticPr fontId="4" type="noConversion"/>
  </si>
  <si>
    <t>助产</t>
    <phoneticPr fontId="4" type="noConversion"/>
  </si>
  <si>
    <t>设备科科员</t>
    <phoneticPr fontId="4" type="noConversion"/>
  </si>
  <si>
    <t>电气工程</t>
    <phoneticPr fontId="4" type="noConversion"/>
  </si>
  <si>
    <t>收费科科员</t>
    <phoneticPr fontId="4" type="noConversion"/>
  </si>
  <si>
    <t>会计学</t>
    <phoneticPr fontId="4" type="noConversion"/>
  </si>
  <si>
    <t>计算机工程师</t>
    <phoneticPr fontId="4" type="noConversion"/>
  </si>
  <si>
    <t>计算机类专业（熟悉.NET开发工具、WEB开发、数据库操作，且有软件开发工作经验者优先）</t>
    <phoneticPr fontId="4" type="noConversion"/>
  </si>
  <si>
    <t>计算机类专业（熟悉计算机系统、VMWare，且有软件系统实施工作经验者优先）</t>
    <phoneticPr fontId="4" type="noConversion"/>
  </si>
  <si>
    <t>收费员</t>
    <phoneticPr fontId="4" type="noConversion"/>
  </si>
  <si>
    <t>消毒员</t>
    <phoneticPr fontId="4" type="noConversion"/>
  </si>
  <si>
    <t>电气工程及其自动化</t>
    <phoneticPr fontId="4" type="noConversion"/>
  </si>
  <si>
    <t>合计：</t>
    <phoneticPr fontId="4" type="noConversion"/>
  </si>
  <si>
    <t>2017年梅州市人民医院人员招聘计划</t>
    <phoneticPr fontId="3" type="noConversion"/>
  </si>
  <si>
    <t>附件</t>
    <phoneticPr fontId="3" type="noConversion"/>
  </si>
  <si>
    <t>影像医师</t>
    <phoneticPr fontId="3" type="noConversion"/>
  </si>
  <si>
    <t>本科</t>
    <phoneticPr fontId="3" type="noConversion"/>
  </si>
  <si>
    <t>医学影像学</t>
    <phoneticPr fontId="3" type="noConversion"/>
  </si>
  <si>
    <t>肺功能室技师</t>
    <phoneticPr fontId="4" type="noConversion"/>
  </si>
  <si>
    <t>药学</t>
    <phoneticPr fontId="4" type="noConversion"/>
  </si>
  <si>
    <t>2017年应届毕业生</t>
    <phoneticPr fontId="3" type="noConversion"/>
  </si>
  <si>
    <t>1.本科及以上学历的2017年应届毕业生；2.本科及以上学历且在三级医院工作满3年、取得护士执业资格证、年龄在32周岁及以下的非应届毕业生</t>
    <phoneticPr fontId="4" type="noConversion"/>
  </si>
  <si>
    <r>
      <t>2017年</t>
    </r>
    <r>
      <rPr>
        <sz val="12"/>
        <color indexed="8"/>
        <rFont val="仿宋_GB2312"/>
        <family val="3"/>
        <charset val="134"/>
      </rPr>
      <t>应届毕业生或在较知名IT公司工作满3年的非应届毕业生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</si>
</sst>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_ &quot;¥&quot;* #,##0.00_ ;_ &quot;¥&quot;* \-#,##0.00_ ;_ &quot;¥&quot;* \-??_ ;_ @_ "/>
  </numFmts>
  <fonts count="3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黑体"/>
      <family val="3"/>
      <charset val="134"/>
    </font>
    <font>
      <sz val="9"/>
      <name val="宋体"/>
      <charset val="134"/>
    </font>
    <font>
      <sz val="9"/>
      <name val="宋体"/>
      <charset val="134"/>
    </font>
    <font>
      <b/>
      <sz val="12"/>
      <name val="仿宋_GB2312"/>
      <family val="3"/>
      <charset val="134"/>
    </font>
    <font>
      <b/>
      <sz val="10"/>
      <name val="仿宋_GB2312"/>
      <family val="3"/>
      <charset val="134"/>
    </font>
    <font>
      <sz val="12"/>
      <name val="仿宋_GB2312"/>
      <family val="3"/>
      <charset val="134"/>
    </font>
    <font>
      <sz val="12"/>
      <color indexed="8"/>
      <name val="仿宋_GB2312"/>
      <family val="3"/>
      <charset val="134"/>
    </font>
    <font>
      <sz val="10"/>
      <color indexed="8"/>
      <name val="仿宋_GB2312"/>
      <family val="3"/>
      <charset val="134"/>
    </font>
    <font>
      <sz val="12"/>
      <color indexed="8"/>
      <name val="宋体"/>
      <family val="3"/>
      <charset val="134"/>
    </font>
    <font>
      <sz val="10"/>
      <color indexed="8"/>
      <name val="仿宋_GB2312"/>
      <family val="3"/>
      <charset val="134"/>
    </font>
    <font>
      <sz val="10"/>
      <name val="仿宋_GB2312"/>
      <family val="3"/>
      <charset val="134"/>
    </font>
    <font>
      <sz val="11"/>
      <color indexed="8"/>
      <name val="仿宋_GB2312"/>
      <family val="3"/>
      <charset val="134"/>
    </font>
    <font>
      <sz val="12"/>
      <color indexed="8"/>
      <name val="仿宋_GB2312"/>
      <family val="3"/>
      <charset val="134"/>
    </font>
    <font>
      <b/>
      <sz val="12"/>
      <color indexed="8"/>
      <name val="仿宋_GB2312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2"/>
      <name val="黑体"/>
      <family val="3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</borders>
  <cellStyleXfs count="45">
    <xf numFmtId="0" fontId="0" fillId="0" borderId="0">
      <alignment vertical="center"/>
    </xf>
    <xf numFmtId="0" fontId="16" fillId="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8" fillId="0" borderId="1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23" fillId="4" borderId="0" applyNumberFormat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25" fillId="16" borderId="5" applyNumberFormat="0" applyAlignment="0" applyProtection="0">
      <alignment vertical="center"/>
    </xf>
    <xf numFmtId="0" fontId="26" fillId="17" borderId="6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16" borderId="8" applyNumberFormat="0" applyAlignment="0" applyProtection="0">
      <alignment vertical="center"/>
    </xf>
    <xf numFmtId="0" fontId="32" fillId="7" borderId="5" applyNumberFormat="0" applyAlignment="0" applyProtection="0">
      <alignment vertical="center"/>
    </xf>
    <xf numFmtId="0" fontId="1" fillId="23" borderId="9" applyNumberFormat="0" applyFont="0" applyAlignment="0" applyProtection="0">
      <alignment vertical="center"/>
    </xf>
  </cellStyleXfs>
  <cellXfs count="56">
    <xf numFmtId="0" fontId="0" fillId="0" borderId="0" xfId="0">
      <alignment vertical="center"/>
    </xf>
    <xf numFmtId="49" fontId="5" fillId="0" borderId="10" xfId="26" applyNumberFormat="1" applyFont="1" applyBorder="1" applyAlignment="1">
      <alignment horizontal="center" vertical="center"/>
    </xf>
    <xf numFmtId="49" fontId="7" fillId="0" borderId="10" xfId="26" applyNumberFormat="1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>
      <alignment vertical="center"/>
    </xf>
    <xf numFmtId="49" fontId="7" fillId="0" borderId="11" xfId="26" applyNumberFormat="1" applyFont="1" applyBorder="1" applyAlignment="1">
      <alignment horizontal="center" vertical="center"/>
    </xf>
    <xf numFmtId="49" fontId="7" fillId="0" borderId="12" xfId="26" applyNumberFormat="1" applyFont="1" applyBorder="1" applyAlignment="1">
      <alignment horizontal="center" vertical="center"/>
    </xf>
    <xf numFmtId="49" fontId="7" fillId="0" borderId="10" xfId="26" applyNumberFormat="1" applyFont="1" applyBorder="1" applyAlignment="1">
      <alignment horizontal="center" vertical="center" wrapText="1"/>
    </xf>
    <xf numFmtId="49" fontId="7" fillId="0" borderId="13" xfId="26" applyNumberFormat="1" applyFont="1" applyBorder="1" applyAlignment="1">
      <alignment horizontal="center" vertical="center"/>
    </xf>
    <xf numFmtId="49" fontId="7" fillId="0" borderId="13" xfId="26" applyNumberFormat="1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shrinkToFit="1"/>
    </xf>
    <xf numFmtId="49" fontId="12" fillId="0" borderId="13" xfId="26" applyNumberFormat="1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shrinkToFit="1"/>
    </xf>
    <xf numFmtId="0" fontId="9" fillId="0" borderId="10" xfId="0" applyFont="1" applyBorder="1" applyAlignment="1">
      <alignment horizontal="center" vertical="center" wrapText="1"/>
    </xf>
    <xf numFmtId="0" fontId="14" fillId="0" borderId="10" xfId="0" applyFont="1" applyBorder="1" applyAlignment="1">
      <alignment horizontal="center" vertical="center" wrapText="1" shrinkToFit="1"/>
    </xf>
    <xf numFmtId="0" fontId="15" fillId="0" borderId="15" xfId="0" applyFont="1" applyBorder="1" applyAlignment="1">
      <alignment horizontal="center" vertical="center"/>
    </xf>
    <xf numFmtId="0" fontId="15" fillId="0" borderId="16" xfId="0" applyFont="1" applyBorder="1" applyAlignment="1">
      <alignment vertical="center"/>
    </xf>
    <xf numFmtId="0" fontId="15" fillId="0" borderId="17" xfId="0" applyFont="1" applyBorder="1" applyAlignment="1">
      <alignment vertical="center"/>
    </xf>
    <xf numFmtId="0" fontId="15" fillId="0" borderId="0" xfId="0" applyFont="1">
      <alignment vertical="center"/>
    </xf>
    <xf numFmtId="49" fontId="7" fillId="0" borderId="11" xfId="26" applyNumberFormat="1" applyFont="1" applyBorder="1" applyAlignment="1">
      <alignment horizontal="center" vertical="center"/>
    </xf>
    <xf numFmtId="49" fontId="7" fillId="0" borderId="12" xfId="26" applyNumberFormat="1" applyFont="1" applyBorder="1" applyAlignment="1">
      <alignment horizontal="center" vertical="center"/>
    </xf>
    <xf numFmtId="49" fontId="7" fillId="0" borderId="10" xfId="26" applyNumberFormat="1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 wrapText="1" shrinkToFit="1"/>
    </xf>
    <xf numFmtId="49" fontId="6" fillId="0" borderId="11" xfId="26" applyNumberFormat="1" applyFont="1" applyBorder="1" applyAlignment="1">
      <alignment horizontal="center" vertical="center" wrapText="1"/>
    </xf>
    <xf numFmtId="49" fontId="6" fillId="0" borderId="12" xfId="26" applyNumberFormat="1" applyFont="1" applyBorder="1" applyAlignment="1">
      <alignment horizontal="center" vertical="center" wrapText="1"/>
    </xf>
    <xf numFmtId="49" fontId="5" fillId="0" borderId="15" xfId="26" applyNumberFormat="1" applyFont="1" applyBorder="1" applyAlignment="1">
      <alignment horizontal="center" vertical="center"/>
    </xf>
    <xf numFmtId="49" fontId="5" fillId="0" borderId="16" xfId="26" applyNumberFormat="1" applyFont="1" applyBorder="1" applyAlignment="1">
      <alignment horizontal="center" vertical="center"/>
    </xf>
    <xf numFmtId="49" fontId="5" fillId="0" borderId="17" xfId="26" applyNumberFormat="1" applyFont="1" applyBorder="1" applyAlignment="1">
      <alignment horizontal="center" vertical="center"/>
    </xf>
    <xf numFmtId="49" fontId="2" fillId="0" borderId="19" xfId="26" applyNumberFormat="1" applyFont="1" applyBorder="1" applyAlignment="1">
      <alignment horizontal="left" vertical="center"/>
    </xf>
    <xf numFmtId="49" fontId="7" fillId="0" borderId="18" xfId="26" applyNumberFormat="1" applyFont="1" applyBorder="1" applyAlignment="1">
      <alignment horizontal="center" vertical="center"/>
    </xf>
    <xf numFmtId="0" fontId="7" fillId="0" borderId="12" xfId="26" applyNumberFormat="1" applyFont="1" applyBorder="1" applyAlignment="1">
      <alignment horizontal="center" vertical="center"/>
    </xf>
    <xf numFmtId="49" fontId="7" fillId="0" borderId="12" xfId="26" applyNumberFormat="1" applyFont="1" applyBorder="1" applyAlignment="1">
      <alignment horizontal="center" vertical="center"/>
    </xf>
    <xf numFmtId="49" fontId="7" fillId="0" borderId="10" xfId="26" applyNumberFormat="1" applyFont="1" applyBorder="1" applyAlignment="1">
      <alignment horizontal="center" vertical="center"/>
    </xf>
    <xf numFmtId="49" fontId="5" fillId="0" borderId="11" xfId="26" applyNumberFormat="1" applyFont="1" applyBorder="1" applyAlignment="1">
      <alignment horizontal="center" vertical="center" wrapText="1"/>
    </xf>
    <xf numFmtId="49" fontId="5" fillId="0" borderId="12" xfId="26" applyNumberFormat="1" applyFont="1" applyBorder="1" applyAlignment="1">
      <alignment horizontal="center" vertical="center" wrapText="1"/>
    </xf>
    <xf numFmtId="49" fontId="5" fillId="0" borderId="11" xfId="26" applyNumberFormat="1" applyFont="1" applyBorder="1" applyAlignment="1">
      <alignment horizontal="center" vertical="center"/>
    </xf>
    <xf numFmtId="49" fontId="5" fillId="0" borderId="12" xfId="26" applyNumberFormat="1" applyFont="1" applyBorder="1" applyAlignment="1">
      <alignment horizontal="center" vertical="center"/>
    </xf>
    <xf numFmtId="49" fontId="33" fillId="0" borderId="19" xfId="26" applyNumberFormat="1" applyFont="1" applyBorder="1" applyAlignment="1">
      <alignment horizontal="left" vertical="top"/>
    </xf>
    <xf numFmtId="49" fontId="2" fillId="0" borderId="19" xfId="26" applyNumberFormat="1" applyFont="1" applyBorder="1" applyAlignment="1">
      <alignment horizontal="left" vertical="top"/>
    </xf>
    <xf numFmtId="49" fontId="7" fillId="0" borderId="11" xfId="26" applyNumberFormat="1" applyFont="1" applyBorder="1" applyAlignment="1">
      <alignment horizontal="center" vertical="center"/>
    </xf>
    <xf numFmtId="0" fontId="7" fillId="0" borderId="10" xfId="26" applyNumberFormat="1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 wrapText="1"/>
    </xf>
    <xf numFmtId="0" fontId="13" fillId="0" borderId="21" xfId="0" applyFont="1" applyBorder="1" applyAlignment="1">
      <alignment horizontal="center" vertical="center" wrapText="1"/>
    </xf>
    <xf numFmtId="0" fontId="15" fillId="0" borderId="10" xfId="0" applyFont="1" applyBorder="1" applyAlignment="1">
      <alignment horizontal="center" vertical="center"/>
    </xf>
    <xf numFmtId="0" fontId="7" fillId="0" borderId="18" xfId="26" applyNumberFormat="1" applyFont="1" applyBorder="1" applyAlignment="1">
      <alignment horizontal="center" vertical="center"/>
    </xf>
    <xf numFmtId="0" fontId="7" fillId="0" borderId="21" xfId="26" applyNumberFormat="1" applyFont="1" applyBorder="1" applyAlignment="1">
      <alignment horizontal="center" vertical="center"/>
    </xf>
    <xf numFmtId="49" fontId="7" fillId="0" borderId="21" xfId="26" applyNumberFormat="1" applyFont="1" applyBorder="1" applyAlignment="1">
      <alignment horizontal="center" vertical="center"/>
    </xf>
  </cellXfs>
  <cellStyles count="45">
    <cellStyle name="20% - 强调文字颜色 1 2" xfId="1"/>
    <cellStyle name="20% - 强调文字颜色 2 2" xfId="2"/>
    <cellStyle name="20% - 强调文字颜色 3 2" xfId="3"/>
    <cellStyle name="20% - 强调文字颜色 4 2" xfId="4"/>
    <cellStyle name="20% - 强调文字颜色 5 2" xfId="5"/>
    <cellStyle name="20% - 强调文字颜色 6 2" xfId="6"/>
    <cellStyle name="40% - 强调文字颜色 1 2" xfId="7"/>
    <cellStyle name="40% - 强调文字颜色 2 2" xfId="8"/>
    <cellStyle name="40% - 强调文字颜色 3 2" xfId="9"/>
    <cellStyle name="40% - 强调文字颜色 4 2" xfId="10"/>
    <cellStyle name="40% - 强调文字颜色 5 2" xfId="11"/>
    <cellStyle name="40% - 强调文字颜色 6 2" xfId="12"/>
    <cellStyle name="60% - 强调文字颜色 1 2" xfId="13"/>
    <cellStyle name="60% - 强调文字颜色 2 2" xfId="14"/>
    <cellStyle name="60% - 强调文字颜色 3 2" xfId="15"/>
    <cellStyle name="60% - 强调文字颜色 4 2" xfId="16"/>
    <cellStyle name="60% - 强调文字颜色 5 2" xfId="17"/>
    <cellStyle name="60% - 强调文字颜色 6 2" xfId="18"/>
    <cellStyle name="标题 1 2" xfId="19"/>
    <cellStyle name="标题 2 2" xfId="20"/>
    <cellStyle name="标题 3 2" xfId="21"/>
    <cellStyle name="标题 4 2" xfId="22"/>
    <cellStyle name="标题 5" xfId="23"/>
    <cellStyle name="差 2" xfId="24"/>
    <cellStyle name="常规" xfId="0" builtinId="0"/>
    <cellStyle name="常规 2" xfId="25"/>
    <cellStyle name="常规 3" xfId="26"/>
    <cellStyle name="好 2" xfId="27"/>
    <cellStyle name="汇总 2" xfId="28"/>
    <cellStyle name="货币 2" xfId="29"/>
    <cellStyle name="计算 2" xfId="30"/>
    <cellStyle name="检查单元格 2" xfId="31"/>
    <cellStyle name="解释性文本 2" xfId="32"/>
    <cellStyle name="警告文本 2" xfId="33"/>
    <cellStyle name="链接单元格 2" xfId="34"/>
    <cellStyle name="强调文字颜色 1 2" xfId="35"/>
    <cellStyle name="强调文字颜色 2 2" xfId="36"/>
    <cellStyle name="强调文字颜色 3 2" xfId="37"/>
    <cellStyle name="强调文字颜色 4 2" xfId="38"/>
    <cellStyle name="强调文字颜色 5 2" xfId="39"/>
    <cellStyle name="强调文字颜色 6 2" xfId="40"/>
    <cellStyle name="适中 2" xfId="41"/>
    <cellStyle name="输出 2" xfId="42"/>
    <cellStyle name="输入 2" xfId="43"/>
    <cellStyle name="注释 2" xfId="4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7"/>
  <sheetViews>
    <sheetView tabSelected="1" workbookViewId="0">
      <selection activeCell="F4" sqref="F4"/>
    </sheetView>
  </sheetViews>
  <sheetFormatPr defaultRowHeight="13.5"/>
  <cols>
    <col min="1" max="1" width="3.875" customWidth="1"/>
    <col min="2" max="2" width="15.75" customWidth="1"/>
    <col min="3" max="4" width="4.5" customWidth="1"/>
    <col min="5" max="5" width="9.5" customWidth="1"/>
    <col min="6" max="6" width="25.25" customWidth="1"/>
    <col min="7" max="7" width="7" customWidth="1"/>
    <col min="8" max="8" width="24.875" customWidth="1"/>
  </cols>
  <sheetData>
    <row r="1" spans="1:8" ht="30" customHeight="1">
      <c r="A1" s="46" t="s">
        <v>160</v>
      </c>
      <c r="B1" s="47"/>
      <c r="C1" s="37" t="s">
        <v>159</v>
      </c>
      <c r="D1" s="37"/>
      <c r="E1" s="37"/>
      <c r="F1" s="37"/>
      <c r="G1" s="37"/>
      <c r="H1" s="37"/>
    </row>
    <row r="2" spans="1:8" ht="24.95" customHeight="1">
      <c r="A2" s="42" t="s">
        <v>0</v>
      </c>
      <c r="B2" s="44" t="s">
        <v>1</v>
      </c>
      <c r="C2" s="32" t="s">
        <v>2</v>
      </c>
      <c r="D2" s="32" t="s">
        <v>3</v>
      </c>
      <c r="E2" s="34" t="s">
        <v>4</v>
      </c>
      <c r="F2" s="35"/>
      <c r="G2" s="35"/>
      <c r="H2" s="36"/>
    </row>
    <row r="3" spans="1:8" ht="24.95" customHeight="1">
      <c r="A3" s="43"/>
      <c r="B3" s="45"/>
      <c r="C3" s="33"/>
      <c r="D3" s="33"/>
      <c r="E3" s="1" t="s">
        <v>5</v>
      </c>
      <c r="F3" s="1" t="s">
        <v>6</v>
      </c>
      <c r="G3" s="1" t="s">
        <v>7</v>
      </c>
      <c r="H3" s="1" t="s">
        <v>8</v>
      </c>
    </row>
    <row r="4" spans="1:8" s="6" customFormat="1" ht="24" customHeight="1">
      <c r="A4" s="30">
        <f>MAX(A$3:A3)+1</f>
        <v>1</v>
      </c>
      <c r="B4" s="2" t="s">
        <v>9</v>
      </c>
      <c r="C4" s="3">
        <v>101</v>
      </c>
      <c r="D4" s="3">
        <v>5</v>
      </c>
      <c r="E4" s="4" t="s">
        <v>10</v>
      </c>
      <c r="F4" s="5" t="s">
        <v>11</v>
      </c>
      <c r="G4" s="3" t="s">
        <v>12</v>
      </c>
      <c r="H4" s="3" t="s">
        <v>13</v>
      </c>
    </row>
    <row r="5" spans="1:8" s="6" customFormat="1" ht="24" customHeight="1">
      <c r="A5" s="30">
        <f>MAX(A$3:A4)+1</f>
        <v>2</v>
      </c>
      <c r="B5" s="2" t="s">
        <v>14</v>
      </c>
      <c r="C5" s="3">
        <v>102</v>
      </c>
      <c r="D5" s="3">
        <v>6</v>
      </c>
      <c r="E5" s="4" t="s">
        <v>10</v>
      </c>
      <c r="F5" s="3" t="s">
        <v>15</v>
      </c>
      <c r="G5" s="3" t="s">
        <v>12</v>
      </c>
      <c r="H5" s="3" t="s">
        <v>16</v>
      </c>
    </row>
    <row r="6" spans="1:8" s="6" customFormat="1" ht="24" customHeight="1">
      <c r="A6" s="30">
        <f>MAX(A$3:A5)+1</f>
        <v>3</v>
      </c>
      <c r="B6" s="2" t="s">
        <v>17</v>
      </c>
      <c r="C6" s="3">
        <v>103</v>
      </c>
      <c r="D6" s="3">
        <v>3</v>
      </c>
      <c r="E6" s="4" t="s">
        <v>10</v>
      </c>
      <c r="F6" s="3" t="s">
        <v>18</v>
      </c>
      <c r="G6" s="3" t="s">
        <v>12</v>
      </c>
      <c r="H6" s="3"/>
    </row>
    <row r="7" spans="1:8" s="6" customFormat="1" ht="24" customHeight="1">
      <c r="A7" s="30">
        <f>MAX(A$3:A6)+1</f>
        <v>4</v>
      </c>
      <c r="B7" s="2" t="s">
        <v>19</v>
      </c>
      <c r="C7" s="3">
        <v>104</v>
      </c>
      <c r="D7" s="3">
        <v>6</v>
      </c>
      <c r="E7" s="4" t="s">
        <v>10</v>
      </c>
      <c r="F7" s="3" t="s">
        <v>20</v>
      </c>
      <c r="G7" s="3" t="s">
        <v>12</v>
      </c>
      <c r="H7" s="3" t="s">
        <v>21</v>
      </c>
    </row>
    <row r="8" spans="1:8" s="6" customFormat="1" ht="30" customHeight="1">
      <c r="A8" s="30">
        <f>MAX(A$3:A7)+1</f>
        <v>5</v>
      </c>
      <c r="B8" s="2" t="s">
        <v>22</v>
      </c>
      <c r="C8" s="3">
        <v>105</v>
      </c>
      <c r="D8" s="3">
        <v>3</v>
      </c>
      <c r="E8" s="3" t="s">
        <v>23</v>
      </c>
      <c r="F8" s="3" t="s">
        <v>24</v>
      </c>
      <c r="G8" s="5" t="s">
        <v>25</v>
      </c>
      <c r="H8" s="3"/>
    </row>
    <row r="9" spans="1:8" s="6" customFormat="1" ht="24" customHeight="1">
      <c r="A9" s="30">
        <f>MAX(A$3:A8)+1</f>
        <v>6</v>
      </c>
      <c r="B9" s="2" t="s">
        <v>26</v>
      </c>
      <c r="C9" s="3">
        <v>106</v>
      </c>
      <c r="D9" s="3">
        <v>1</v>
      </c>
      <c r="E9" s="3" t="s">
        <v>23</v>
      </c>
      <c r="F9" s="3" t="s">
        <v>27</v>
      </c>
      <c r="G9" s="3" t="s">
        <v>12</v>
      </c>
      <c r="H9" s="3"/>
    </row>
    <row r="10" spans="1:8" s="6" customFormat="1" ht="24" customHeight="1">
      <c r="A10" s="30">
        <f>MAX(A$3:A9)+1</f>
        <v>7</v>
      </c>
      <c r="B10" s="2" t="s">
        <v>28</v>
      </c>
      <c r="C10" s="3">
        <v>107</v>
      </c>
      <c r="D10" s="3">
        <v>1</v>
      </c>
      <c r="E10" s="3" t="s">
        <v>23</v>
      </c>
      <c r="F10" s="3" t="s">
        <v>29</v>
      </c>
      <c r="G10" s="3" t="s">
        <v>12</v>
      </c>
      <c r="H10" s="3"/>
    </row>
    <row r="11" spans="1:8" s="6" customFormat="1" ht="24" customHeight="1">
      <c r="A11" s="30">
        <f>MAX(A$3:A10)+1</f>
        <v>8</v>
      </c>
      <c r="B11" s="2" t="s">
        <v>30</v>
      </c>
      <c r="C11" s="3">
        <v>108</v>
      </c>
      <c r="D11" s="3">
        <v>1</v>
      </c>
      <c r="E11" s="3" t="s">
        <v>23</v>
      </c>
      <c r="F11" s="3" t="s">
        <v>31</v>
      </c>
      <c r="G11" s="3" t="s">
        <v>12</v>
      </c>
      <c r="H11" s="3"/>
    </row>
    <row r="12" spans="1:8" s="6" customFormat="1" ht="24" customHeight="1">
      <c r="A12" s="30">
        <f>MAX(A$3:A11)+1</f>
        <v>9</v>
      </c>
      <c r="B12" s="2" t="s">
        <v>32</v>
      </c>
      <c r="C12" s="3">
        <v>109</v>
      </c>
      <c r="D12" s="3">
        <v>2</v>
      </c>
      <c r="E12" s="3" t="s">
        <v>23</v>
      </c>
      <c r="F12" s="3" t="s">
        <v>33</v>
      </c>
      <c r="G12" s="3" t="s">
        <v>12</v>
      </c>
      <c r="H12" s="3"/>
    </row>
    <row r="13" spans="1:8" s="6" customFormat="1" ht="24" customHeight="1">
      <c r="A13" s="30">
        <f>MAX(A$3:A12)+1</f>
        <v>10</v>
      </c>
      <c r="B13" s="2" t="s">
        <v>34</v>
      </c>
      <c r="C13" s="3">
        <v>110</v>
      </c>
      <c r="D13" s="3">
        <v>1</v>
      </c>
      <c r="E13" s="3" t="s">
        <v>23</v>
      </c>
      <c r="F13" s="3" t="s">
        <v>35</v>
      </c>
      <c r="G13" s="3" t="s">
        <v>12</v>
      </c>
      <c r="H13" s="3"/>
    </row>
    <row r="14" spans="1:8" s="6" customFormat="1" ht="24" customHeight="1">
      <c r="A14" s="30">
        <f>MAX(A$3:A13)+1</f>
        <v>11</v>
      </c>
      <c r="B14" s="2" t="s">
        <v>36</v>
      </c>
      <c r="C14" s="3">
        <v>111</v>
      </c>
      <c r="D14" s="3">
        <v>2</v>
      </c>
      <c r="E14" s="3" t="s">
        <v>23</v>
      </c>
      <c r="F14" s="3" t="s">
        <v>37</v>
      </c>
      <c r="G14" s="3"/>
      <c r="H14" s="3"/>
    </row>
    <row r="15" spans="1:8" s="6" customFormat="1" ht="30" customHeight="1">
      <c r="A15" s="48">
        <f>MAX(A$3:A14)+1</f>
        <v>12</v>
      </c>
      <c r="B15" s="48" t="s">
        <v>38</v>
      </c>
      <c r="C15" s="3">
        <v>112</v>
      </c>
      <c r="D15" s="3">
        <v>1</v>
      </c>
      <c r="E15" s="3" t="s">
        <v>23</v>
      </c>
      <c r="F15" s="5" t="s">
        <v>39</v>
      </c>
      <c r="G15" s="3"/>
      <c r="H15" s="3"/>
    </row>
    <row r="16" spans="1:8" s="6" customFormat="1" ht="24" customHeight="1">
      <c r="A16" s="39"/>
      <c r="B16" s="40"/>
      <c r="C16" s="3">
        <v>113</v>
      </c>
      <c r="D16" s="3">
        <v>1</v>
      </c>
      <c r="E16" s="3" t="s">
        <v>23</v>
      </c>
      <c r="F16" s="3" t="s">
        <v>40</v>
      </c>
      <c r="G16" s="3" t="s">
        <v>12</v>
      </c>
      <c r="H16" s="3"/>
    </row>
    <row r="17" spans="1:8" s="6" customFormat="1" ht="24" customHeight="1">
      <c r="A17" s="30">
        <f>MAX(A$3:A16)+1</f>
        <v>13</v>
      </c>
      <c r="B17" s="2" t="s">
        <v>41</v>
      </c>
      <c r="C17" s="3">
        <v>114</v>
      </c>
      <c r="D17" s="3">
        <v>3</v>
      </c>
      <c r="E17" s="3" t="s">
        <v>23</v>
      </c>
      <c r="F17" s="3" t="s">
        <v>42</v>
      </c>
      <c r="G17" s="3" t="s">
        <v>12</v>
      </c>
      <c r="H17" s="3"/>
    </row>
    <row r="18" spans="1:8" s="6" customFormat="1" ht="30" customHeight="1">
      <c r="A18" s="30">
        <f>MAX(A$3:A17)+1</f>
        <v>14</v>
      </c>
      <c r="B18" s="9" t="s">
        <v>43</v>
      </c>
      <c r="C18" s="3">
        <v>115</v>
      </c>
      <c r="D18" s="3">
        <v>1</v>
      </c>
      <c r="E18" s="3" t="s">
        <v>23</v>
      </c>
      <c r="F18" s="3" t="s">
        <v>44</v>
      </c>
      <c r="G18" s="3" t="s">
        <v>12</v>
      </c>
      <c r="H18" s="3"/>
    </row>
    <row r="19" spans="1:8" s="6" customFormat="1" ht="24" customHeight="1">
      <c r="A19" s="30">
        <f>MAX(A$3:A18)+1</f>
        <v>15</v>
      </c>
      <c r="B19" s="2" t="s">
        <v>45</v>
      </c>
      <c r="C19" s="3">
        <v>116</v>
      </c>
      <c r="D19" s="3">
        <v>1</v>
      </c>
      <c r="E19" s="3" t="s">
        <v>23</v>
      </c>
      <c r="F19" s="3" t="s">
        <v>46</v>
      </c>
      <c r="G19" s="3" t="s">
        <v>12</v>
      </c>
      <c r="H19" s="3" t="s">
        <v>47</v>
      </c>
    </row>
    <row r="20" spans="1:8" s="6" customFormat="1" ht="24" customHeight="1">
      <c r="A20" s="30">
        <f>MAX(A$3:A19)+1</f>
        <v>16</v>
      </c>
      <c r="B20" s="2" t="s">
        <v>48</v>
      </c>
      <c r="C20" s="3">
        <v>117</v>
      </c>
      <c r="D20" s="3">
        <v>2</v>
      </c>
      <c r="E20" s="3" t="s">
        <v>23</v>
      </c>
      <c r="F20" s="3" t="s">
        <v>49</v>
      </c>
      <c r="G20" s="3" t="s">
        <v>12</v>
      </c>
      <c r="H20" s="3"/>
    </row>
    <row r="21" spans="1:8" s="6" customFormat="1" ht="24" customHeight="1">
      <c r="A21" s="30">
        <f>MAX(A$3:A20)+1</f>
        <v>17</v>
      </c>
      <c r="B21" s="2" t="s">
        <v>50</v>
      </c>
      <c r="C21" s="3">
        <v>118</v>
      </c>
      <c r="D21" s="3">
        <v>1</v>
      </c>
      <c r="E21" s="3" t="s">
        <v>23</v>
      </c>
      <c r="F21" s="3" t="s">
        <v>51</v>
      </c>
      <c r="G21" s="3" t="s">
        <v>12</v>
      </c>
      <c r="H21" s="3"/>
    </row>
    <row r="22" spans="1:8" s="6" customFormat="1" ht="24" customHeight="1">
      <c r="A22" s="41">
        <f>MAX(A$3:A21)+1</f>
        <v>18</v>
      </c>
      <c r="B22" s="41" t="s">
        <v>52</v>
      </c>
      <c r="C22" s="3">
        <v>119</v>
      </c>
      <c r="D22" s="3">
        <v>1</v>
      </c>
      <c r="E22" s="3" t="s">
        <v>53</v>
      </c>
      <c r="F22" s="3" t="s">
        <v>54</v>
      </c>
      <c r="G22" s="3" t="s">
        <v>12</v>
      </c>
      <c r="H22" s="3"/>
    </row>
    <row r="23" spans="1:8" s="6" customFormat="1" ht="24" customHeight="1">
      <c r="A23" s="49"/>
      <c r="B23" s="41"/>
      <c r="C23" s="3">
        <v>120</v>
      </c>
      <c r="D23" s="3">
        <v>5</v>
      </c>
      <c r="E23" s="3" t="s">
        <v>23</v>
      </c>
      <c r="F23" s="3" t="s">
        <v>54</v>
      </c>
      <c r="G23" s="3"/>
      <c r="H23" s="3"/>
    </row>
    <row r="24" spans="1:8" s="6" customFormat="1" ht="30" customHeight="1" thickBot="1">
      <c r="A24" s="10">
        <f>MAX(A$3:A23)+1</f>
        <v>19</v>
      </c>
      <c r="B24" s="11" t="s">
        <v>55</v>
      </c>
      <c r="C24" s="12">
        <v>121</v>
      </c>
      <c r="D24" s="12">
        <v>2</v>
      </c>
      <c r="E24" s="12" t="s">
        <v>23</v>
      </c>
      <c r="F24" s="12" t="s">
        <v>56</v>
      </c>
      <c r="G24" s="12"/>
      <c r="H24" s="12"/>
    </row>
    <row r="25" spans="1:8" s="6" customFormat="1" ht="24" customHeight="1" thickTop="1">
      <c r="A25" s="38">
        <f>MAX(A$3:A24)+1</f>
        <v>20</v>
      </c>
      <c r="B25" s="40" t="s">
        <v>57</v>
      </c>
      <c r="C25" s="13">
        <v>201</v>
      </c>
      <c r="D25" s="13">
        <v>1</v>
      </c>
      <c r="E25" s="13" t="s">
        <v>53</v>
      </c>
      <c r="F25" s="13" t="s">
        <v>58</v>
      </c>
      <c r="G25" s="13" t="s">
        <v>12</v>
      </c>
      <c r="H25" s="13"/>
    </row>
    <row r="26" spans="1:8" s="6" customFormat="1" ht="24" customHeight="1">
      <c r="A26" s="39"/>
      <c r="B26" s="41"/>
      <c r="C26" s="3">
        <v>202</v>
      </c>
      <c r="D26" s="3">
        <v>2</v>
      </c>
      <c r="E26" s="3" t="s">
        <v>23</v>
      </c>
      <c r="F26" s="3" t="s">
        <v>58</v>
      </c>
      <c r="G26" s="3"/>
      <c r="H26" s="3"/>
    </row>
    <row r="27" spans="1:8" s="6" customFormat="1" ht="24" customHeight="1">
      <c r="A27" s="30">
        <f>MAX(A$3:A26)+1</f>
        <v>21</v>
      </c>
      <c r="B27" s="2" t="s">
        <v>59</v>
      </c>
      <c r="C27" s="13">
        <v>203</v>
      </c>
      <c r="D27" s="3">
        <v>1</v>
      </c>
      <c r="E27" s="3" t="s">
        <v>53</v>
      </c>
      <c r="F27" s="3" t="s">
        <v>60</v>
      </c>
      <c r="G27" s="3"/>
      <c r="H27" s="3"/>
    </row>
    <row r="28" spans="1:8" s="6" customFormat="1" ht="24" customHeight="1">
      <c r="A28" s="30">
        <f>MAX(A$3:A27)+1</f>
        <v>22</v>
      </c>
      <c r="B28" s="2" t="s">
        <v>61</v>
      </c>
      <c r="C28" s="3">
        <v>204</v>
      </c>
      <c r="D28" s="3">
        <v>1</v>
      </c>
      <c r="E28" s="4" t="s">
        <v>10</v>
      </c>
      <c r="F28" s="3" t="s">
        <v>62</v>
      </c>
      <c r="G28" s="3" t="s">
        <v>12</v>
      </c>
      <c r="H28" s="3" t="s">
        <v>63</v>
      </c>
    </row>
    <row r="29" spans="1:8" s="6" customFormat="1" ht="60" customHeight="1">
      <c r="A29" s="30">
        <f>MAX(A$3:A28)+1</f>
        <v>23</v>
      </c>
      <c r="B29" s="9" t="s">
        <v>64</v>
      </c>
      <c r="C29" s="13">
        <v>205</v>
      </c>
      <c r="D29" s="3">
        <v>1</v>
      </c>
      <c r="E29" s="3" t="s">
        <v>65</v>
      </c>
      <c r="F29" s="3" t="s">
        <v>66</v>
      </c>
      <c r="G29" s="3" t="s">
        <v>12</v>
      </c>
      <c r="H29" s="5" t="s">
        <v>67</v>
      </c>
    </row>
    <row r="30" spans="1:8" s="6" customFormat="1" ht="24" customHeight="1">
      <c r="A30" s="30">
        <f>MAX(A$3:A29)+1</f>
        <v>24</v>
      </c>
      <c r="B30" s="2" t="s">
        <v>68</v>
      </c>
      <c r="C30" s="3">
        <v>206</v>
      </c>
      <c r="D30" s="3">
        <v>3</v>
      </c>
      <c r="E30" s="4" t="s">
        <v>10</v>
      </c>
      <c r="F30" s="3" t="s">
        <v>69</v>
      </c>
      <c r="G30" s="3" t="s">
        <v>12</v>
      </c>
      <c r="H30" s="3" t="s">
        <v>70</v>
      </c>
    </row>
    <row r="31" spans="1:8" s="6" customFormat="1" ht="24" customHeight="1">
      <c r="A31" s="30">
        <f>MAX(A$3:A30)+1</f>
        <v>25</v>
      </c>
      <c r="B31" s="2" t="s">
        <v>71</v>
      </c>
      <c r="C31" s="13">
        <v>207</v>
      </c>
      <c r="D31" s="3">
        <v>1</v>
      </c>
      <c r="E31" s="4" t="s">
        <v>10</v>
      </c>
      <c r="F31" s="3" t="s">
        <v>72</v>
      </c>
      <c r="G31" s="3" t="s">
        <v>12</v>
      </c>
      <c r="H31" s="3"/>
    </row>
    <row r="32" spans="1:8" s="6" customFormat="1" ht="24" customHeight="1">
      <c r="A32" s="30">
        <f>MAX(A$3:A31)+1</f>
        <v>26</v>
      </c>
      <c r="B32" s="2" t="s">
        <v>73</v>
      </c>
      <c r="C32" s="3">
        <v>208</v>
      </c>
      <c r="D32" s="3">
        <v>1</v>
      </c>
      <c r="E32" s="3" t="s">
        <v>23</v>
      </c>
      <c r="F32" s="3" t="s">
        <v>74</v>
      </c>
      <c r="G32" s="3" t="s">
        <v>12</v>
      </c>
      <c r="H32" s="3"/>
    </row>
    <row r="33" spans="1:8" s="6" customFormat="1" ht="24" customHeight="1">
      <c r="A33" s="30">
        <f>MAX(A$3:A32)+1</f>
        <v>27</v>
      </c>
      <c r="B33" s="2" t="s">
        <v>75</v>
      </c>
      <c r="C33" s="13">
        <v>209</v>
      </c>
      <c r="D33" s="3">
        <v>4</v>
      </c>
      <c r="E33" s="3" t="s">
        <v>23</v>
      </c>
      <c r="F33" s="3" t="s">
        <v>76</v>
      </c>
      <c r="G33" s="3" t="s">
        <v>77</v>
      </c>
      <c r="H33" s="3"/>
    </row>
    <row r="34" spans="1:8" s="6" customFormat="1" ht="30" customHeight="1">
      <c r="A34" s="30">
        <f>MAX(A$3:A33)+1</f>
        <v>28</v>
      </c>
      <c r="B34" s="2" t="s">
        <v>78</v>
      </c>
      <c r="C34" s="3">
        <v>210</v>
      </c>
      <c r="D34" s="3">
        <v>3</v>
      </c>
      <c r="E34" s="3" t="s">
        <v>23</v>
      </c>
      <c r="F34" s="3" t="s">
        <v>79</v>
      </c>
      <c r="G34" s="5" t="s">
        <v>80</v>
      </c>
      <c r="H34" s="3"/>
    </row>
    <row r="35" spans="1:8" s="6" customFormat="1" ht="24" customHeight="1">
      <c r="A35" s="30">
        <f>MAX(A$3:A34)+1</f>
        <v>29</v>
      </c>
      <c r="B35" s="2" t="s">
        <v>81</v>
      </c>
      <c r="C35" s="13">
        <v>211</v>
      </c>
      <c r="D35" s="3">
        <v>1</v>
      </c>
      <c r="E35" s="4" t="s">
        <v>10</v>
      </c>
      <c r="F35" s="3" t="s">
        <v>82</v>
      </c>
      <c r="G35" s="3" t="s">
        <v>77</v>
      </c>
      <c r="H35" s="3"/>
    </row>
    <row r="36" spans="1:8" s="6" customFormat="1" ht="24" customHeight="1">
      <c r="A36" s="30">
        <f>MAX(A$3:A35)+1</f>
        <v>30</v>
      </c>
      <c r="B36" s="2" t="s">
        <v>83</v>
      </c>
      <c r="C36" s="3">
        <v>212</v>
      </c>
      <c r="D36" s="3">
        <v>1</v>
      </c>
      <c r="E36" s="3" t="s">
        <v>23</v>
      </c>
      <c r="F36" s="3" t="s">
        <v>84</v>
      </c>
      <c r="G36" s="3" t="s">
        <v>12</v>
      </c>
      <c r="H36" s="3" t="s">
        <v>85</v>
      </c>
    </row>
    <row r="37" spans="1:8" s="6" customFormat="1" ht="24" customHeight="1">
      <c r="A37" s="48">
        <f>MAX(A$3:A36)+1</f>
        <v>31</v>
      </c>
      <c r="B37" s="41" t="s">
        <v>86</v>
      </c>
      <c r="C37" s="13">
        <v>213</v>
      </c>
      <c r="D37" s="3">
        <v>1</v>
      </c>
      <c r="E37" s="3" t="s">
        <v>23</v>
      </c>
      <c r="F37" s="3" t="s">
        <v>87</v>
      </c>
      <c r="G37" s="3"/>
      <c r="H37" s="3"/>
    </row>
    <row r="38" spans="1:8" s="6" customFormat="1" ht="24" customHeight="1">
      <c r="A38" s="39"/>
      <c r="B38" s="41"/>
      <c r="C38" s="3">
        <v>214</v>
      </c>
      <c r="D38" s="3">
        <v>2</v>
      </c>
      <c r="E38" s="3" t="s">
        <v>23</v>
      </c>
      <c r="F38" s="3" t="s">
        <v>88</v>
      </c>
      <c r="G38" s="3" t="s">
        <v>12</v>
      </c>
      <c r="H38" s="3"/>
    </row>
    <row r="39" spans="1:8" s="6" customFormat="1" ht="24" customHeight="1">
      <c r="A39" s="30">
        <f>MAX(A$3:A38)+1</f>
        <v>32</v>
      </c>
      <c r="B39" s="2" t="s">
        <v>89</v>
      </c>
      <c r="C39" s="13">
        <v>215</v>
      </c>
      <c r="D39" s="3">
        <v>1</v>
      </c>
      <c r="E39" s="3" t="s">
        <v>23</v>
      </c>
      <c r="F39" s="3" t="s">
        <v>90</v>
      </c>
      <c r="G39" s="3" t="s">
        <v>12</v>
      </c>
      <c r="H39" s="3"/>
    </row>
    <row r="40" spans="1:8" s="6" customFormat="1" ht="24" customHeight="1">
      <c r="A40" s="30">
        <f>MAX(A$3:A39)+1</f>
        <v>33</v>
      </c>
      <c r="B40" s="2" t="s">
        <v>91</v>
      </c>
      <c r="C40" s="3">
        <v>216</v>
      </c>
      <c r="D40" s="3">
        <v>1</v>
      </c>
      <c r="E40" s="4" t="s">
        <v>10</v>
      </c>
      <c r="F40" s="3" t="s">
        <v>92</v>
      </c>
      <c r="G40" s="3"/>
      <c r="H40" s="3" t="s">
        <v>93</v>
      </c>
    </row>
    <row r="41" spans="1:8" s="6" customFormat="1" ht="24" customHeight="1">
      <c r="A41" s="30">
        <f>MAX(A$3:A40)+1</f>
        <v>34</v>
      </c>
      <c r="B41" s="2" t="s">
        <v>94</v>
      </c>
      <c r="C41" s="13">
        <v>217</v>
      </c>
      <c r="D41" s="3">
        <v>1</v>
      </c>
      <c r="E41" s="3" t="s">
        <v>23</v>
      </c>
      <c r="F41" s="3" t="s">
        <v>95</v>
      </c>
      <c r="G41" s="3" t="s">
        <v>12</v>
      </c>
      <c r="H41" s="3"/>
    </row>
    <row r="42" spans="1:8" s="6" customFormat="1" ht="24" customHeight="1">
      <c r="A42" s="28">
        <f>MAX(A$3:A41)+1</f>
        <v>35</v>
      </c>
      <c r="B42" s="7" t="s">
        <v>96</v>
      </c>
      <c r="C42" s="3">
        <v>218</v>
      </c>
      <c r="D42" s="14">
        <v>6</v>
      </c>
      <c r="E42" s="14" t="s">
        <v>23</v>
      </c>
      <c r="F42" s="14" t="s">
        <v>97</v>
      </c>
      <c r="G42" s="14"/>
      <c r="H42" s="14"/>
    </row>
    <row r="43" spans="1:8" s="6" customFormat="1" ht="24" customHeight="1" thickBot="1">
      <c r="A43" s="10">
        <f>MAX(A$3:A42)+1</f>
        <v>36</v>
      </c>
      <c r="B43" s="10" t="s">
        <v>98</v>
      </c>
      <c r="C43" s="12">
        <v>219</v>
      </c>
      <c r="D43" s="12">
        <v>2</v>
      </c>
      <c r="E43" s="12" t="s">
        <v>23</v>
      </c>
      <c r="F43" s="12" t="s">
        <v>99</v>
      </c>
      <c r="G43" s="12" t="s">
        <v>12</v>
      </c>
      <c r="H43" s="12"/>
    </row>
    <row r="44" spans="1:8" s="6" customFormat="1" ht="24" customHeight="1" thickTop="1">
      <c r="A44" s="38">
        <f>MAX(A$3:A43)+1</f>
        <v>37</v>
      </c>
      <c r="B44" s="40" t="s">
        <v>100</v>
      </c>
      <c r="C44" s="13">
        <v>301</v>
      </c>
      <c r="D44" s="13">
        <v>1</v>
      </c>
      <c r="E44" s="13" t="s">
        <v>53</v>
      </c>
      <c r="F44" s="13" t="s">
        <v>101</v>
      </c>
      <c r="G44" s="13"/>
      <c r="H44" s="13" t="s">
        <v>102</v>
      </c>
    </row>
    <row r="45" spans="1:8" s="6" customFormat="1" ht="24" customHeight="1">
      <c r="A45" s="39"/>
      <c r="B45" s="41"/>
      <c r="C45" s="3">
        <v>302</v>
      </c>
      <c r="D45" s="3">
        <v>10</v>
      </c>
      <c r="E45" s="3" t="s">
        <v>23</v>
      </c>
      <c r="F45" s="3" t="s">
        <v>101</v>
      </c>
      <c r="G45" s="3"/>
      <c r="H45" s="3"/>
    </row>
    <row r="46" spans="1:8" s="6" customFormat="1" ht="30" customHeight="1">
      <c r="A46" s="29">
        <f>MAX(A$3:A45)+1</f>
        <v>38</v>
      </c>
      <c r="B46" s="2" t="s">
        <v>103</v>
      </c>
      <c r="C46" s="13">
        <v>303</v>
      </c>
      <c r="D46" s="3">
        <v>10</v>
      </c>
      <c r="E46" s="3" t="s">
        <v>23</v>
      </c>
      <c r="F46" s="3" t="s">
        <v>104</v>
      </c>
      <c r="G46" s="5" t="s">
        <v>105</v>
      </c>
      <c r="H46" s="3"/>
    </row>
    <row r="47" spans="1:8" s="6" customFormat="1" ht="24" customHeight="1">
      <c r="A47" s="29">
        <f>MAX(A$3:A46)+1</f>
        <v>39</v>
      </c>
      <c r="B47" s="2" t="s">
        <v>106</v>
      </c>
      <c r="C47" s="3">
        <v>304</v>
      </c>
      <c r="D47" s="3">
        <v>1</v>
      </c>
      <c r="E47" s="3" t="s">
        <v>23</v>
      </c>
      <c r="F47" s="3" t="s">
        <v>107</v>
      </c>
      <c r="G47" s="3"/>
      <c r="H47" s="3"/>
    </row>
    <row r="48" spans="1:8" s="6" customFormat="1" ht="30" customHeight="1">
      <c r="A48" s="30">
        <f>MAX(A$3:A47)+1</f>
        <v>40</v>
      </c>
      <c r="B48" s="2" t="s">
        <v>108</v>
      </c>
      <c r="C48" s="13">
        <v>305</v>
      </c>
      <c r="D48" s="3">
        <v>2</v>
      </c>
      <c r="E48" s="3" t="s">
        <v>23</v>
      </c>
      <c r="F48" s="5" t="s">
        <v>109</v>
      </c>
      <c r="G48" s="3"/>
      <c r="H48" s="5" t="s">
        <v>110</v>
      </c>
    </row>
    <row r="49" spans="1:8" s="6" customFormat="1" ht="22.5" customHeight="1" thickBot="1">
      <c r="A49" s="10">
        <f>MAX(A$3:A48)+1</f>
        <v>41</v>
      </c>
      <c r="B49" s="10" t="s">
        <v>111</v>
      </c>
      <c r="C49" s="12">
        <v>306</v>
      </c>
      <c r="D49" s="12">
        <v>1</v>
      </c>
      <c r="E49" s="12" t="s">
        <v>23</v>
      </c>
      <c r="F49" s="12" t="s">
        <v>112</v>
      </c>
      <c r="G49" s="12"/>
      <c r="H49" s="12"/>
    </row>
    <row r="50" spans="1:8" s="6" customFormat="1" ht="22.5" customHeight="1" thickTop="1">
      <c r="A50" s="29">
        <f>MAX(A$3:A49)+1</f>
        <v>42</v>
      </c>
      <c r="B50" s="8" t="s">
        <v>113</v>
      </c>
      <c r="C50" s="15">
        <v>401</v>
      </c>
      <c r="D50" s="15">
        <v>29</v>
      </c>
      <c r="E50" s="15" t="s">
        <v>114</v>
      </c>
      <c r="F50" s="15" t="s">
        <v>115</v>
      </c>
      <c r="G50" s="15"/>
      <c r="H50" s="15"/>
    </row>
    <row r="51" spans="1:8" s="6" customFormat="1" ht="22.5" customHeight="1">
      <c r="A51" s="30">
        <f>MAX(A$3:A50)+1</f>
        <v>43</v>
      </c>
      <c r="B51" s="30" t="s">
        <v>116</v>
      </c>
      <c r="C51" s="3">
        <v>402</v>
      </c>
      <c r="D51" s="3">
        <v>2</v>
      </c>
      <c r="E51" s="3" t="s">
        <v>114</v>
      </c>
      <c r="F51" s="3" t="s">
        <v>97</v>
      </c>
      <c r="G51" s="3"/>
      <c r="H51" s="3"/>
    </row>
    <row r="52" spans="1:8" s="6" customFormat="1" ht="22.5" customHeight="1" thickBot="1">
      <c r="A52" s="10">
        <f>MAX(A$3:A51)+1</f>
        <v>44</v>
      </c>
      <c r="B52" s="10" t="s">
        <v>161</v>
      </c>
      <c r="C52" s="12">
        <v>403</v>
      </c>
      <c r="D52" s="12">
        <v>1</v>
      </c>
      <c r="E52" s="12" t="s">
        <v>162</v>
      </c>
      <c r="F52" s="12" t="s">
        <v>163</v>
      </c>
      <c r="G52" s="12"/>
      <c r="H52" s="12"/>
    </row>
    <row r="53" spans="1:8" s="6" customFormat="1" ht="22.5" customHeight="1" thickTop="1">
      <c r="A53" s="29">
        <f>MAX(A$3:A52)+1</f>
        <v>45</v>
      </c>
      <c r="B53" s="29" t="s">
        <v>164</v>
      </c>
      <c r="C53" s="13">
        <v>501</v>
      </c>
      <c r="D53" s="13">
        <v>1</v>
      </c>
      <c r="E53" s="13" t="s">
        <v>114</v>
      </c>
      <c r="F53" s="13" t="s">
        <v>117</v>
      </c>
      <c r="G53" s="13" t="s">
        <v>12</v>
      </c>
      <c r="H53" s="16"/>
    </row>
    <row r="54" spans="1:8" s="6" customFormat="1" ht="22.5" customHeight="1">
      <c r="A54" s="30">
        <f>MAX(A$3:A53)+1</f>
        <v>46</v>
      </c>
      <c r="B54" s="2" t="s">
        <v>118</v>
      </c>
      <c r="C54" s="3">
        <v>502</v>
      </c>
      <c r="D54" s="3">
        <v>1</v>
      </c>
      <c r="E54" s="3" t="s">
        <v>114</v>
      </c>
      <c r="F54" s="3" t="s">
        <v>119</v>
      </c>
      <c r="G54" s="3" t="s">
        <v>12</v>
      </c>
      <c r="H54" s="3"/>
    </row>
    <row r="55" spans="1:8" s="6" customFormat="1" ht="22.5" customHeight="1">
      <c r="A55" s="30">
        <f>MAX(A$3:A54)+1</f>
        <v>47</v>
      </c>
      <c r="B55" s="2" t="s">
        <v>120</v>
      </c>
      <c r="C55" s="3">
        <v>503</v>
      </c>
      <c r="D55" s="3">
        <v>6</v>
      </c>
      <c r="E55" s="3" t="s">
        <v>114</v>
      </c>
      <c r="F55" s="3" t="s">
        <v>121</v>
      </c>
      <c r="G55" s="3" t="s">
        <v>12</v>
      </c>
      <c r="H55" s="3"/>
    </row>
    <row r="56" spans="1:8" s="6" customFormat="1" ht="22.5" customHeight="1">
      <c r="A56" s="48">
        <f>MAX(A$3:A55)+1</f>
        <v>48</v>
      </c>
      <c r="B56" s="48" t="s">
        <v>122</v>
      </c>
      <c r="C56" s="3">
        <v>504</v>
      </c>
      <c r="D56" s="3">
        <v>1</v>
      </c>
      <c r="E56" s="3" t="s">
        <v>53</v>
      </c>
      <c r="F56" s="3" t="s">
        <v>123</v>
      </c>
      <c r="G56" s="3" t="s">
        <v>12</v>
      </c>
      <c r="H56" s="3"/>
    </row>
    <row r="57" spans="1:8" s="6" customFormat="1" ht="22.5" customHeight="1">
      <c r="A57" s="39"/>
      <c r="B57" s="40"/>
      <c r="C57" s="3">
        <v>505</v>
      </c>
      <c r="D57" s="3">
        <v>1</v>
      </c>
      <c r="E57" s="3" t="s">
        <v>23</v>
      </c>
      <c r="F57" s="3" t="s">
        <v>123</v>
      </c>
      <c r="G57" s="3" t="s">
        <v>12</v>
      </c>
      <c r="H57" s="3"/>
    </row>
    <row r="58" spans="1:8" s="6" customFormat="1" ht="24" customHeight="1">
      <c r="A58" s="30">
        <f>MAX(A$3:A57)+1</f>
        <v>49</v>
      </c>
      <c r="B58" s="2" t="s">
        <v>124</v>
      </c>
      <c r="C58" s="3">
        <v>506</v>
      </c>
      <c r="D58" s="3">
        <v>1</v>
      </c>
      <c r="E58" s="4" t="s">
        <v>125</v>
      </c>
      <c r="F58" s="3" t="s">
        <v>126</v>
      </c>
      <c r="G58" s="3"/>
      <c r="H58" s="3"/>
    </row>
    <row r="59" spans="1:8" s="6" customFormat="1" ht="30" customHeight="1">
      <c r="A59" s="30">
        <f>MAX(A$3:A58)+1</f>
        <v>50</v>
      </c>
      <c r="B59" s="2" t="s">
        <v>127</v>
      </c>
      <c r="C59" s="3">
        <v>507</v>
      </c>
      <c r="D59" s="3">
        <v>2</v>
      </c>
      <c r="E59" s="17" t="s">
        <v>125</v>
      </c>
      <c r="F59" s="5" t="s">
        <v>128</v>
      </c>
      <c r="G59" s="5"/>
      <c r="H59" s="5"/>
    </row>
    <row r="60" spans="1:8" s="6" customFormat="1" ht="24" customHeight="1">
      <c r="A60" s="30">
        <f>MAX(A$3:A59)+1</f>
        <v>51</v>
      </c>
      <c r="B60" s="2" t="s">
        <v>129</v>
      </c>
      <c r="C60" s="3">
        <v>508</v>
      </c>
      <c r="D60" s="3">
        <v>1</v>
      </c>
      <c r="E60" s="4" t="s">
        <v>125</v>
      </c>
      <c r="F60" s="3" t="s">
        <v>130</v>
      </c>
      <c r="G60" s="3"/>
      <c r="H60" s="5"/>
    </row>
    <row r="61" spans="1:8" s="6" customFormat="1" ht="30" customHeight="1">
      <c r="A61" s="30">
        <f>MAX(A$3:A60)+1</f>
        <v>52</v>
      </c>
      <c r="B61" s="2" t="s">
        <v>131</v>
      </c>
      <c r="C61" s="3">
        <v>509</v>
      </c>
      <c r="D61" s="3">
        <v>12</v>
      </c>
      <c r="E61" s="3" t="s">
        <v>114</v>
      </c>
      <c r="F61" s="5" t="s">
        <v>132</v>
      </c>
      <c r="G61" s="5"/>
      <c r="H61" s="5"/>
    </row>
    <row r="62" spans="1:8" s="6" customFormat="1" ht="27.95" customHeight="1">
      <c r="A62" s="30">
        <f>MAX(A$3:A61)+1</f>
        <v>53</v>
      </c>
      <c r="B62" s="2" t="s">
        <v>133</v>
      </c>
      <c r="C62" s="3">
        <v>510</v>
      </c>
      <c r="D62" s="3">
        <v>2</v>
      </c>
      <c r="E62" s="4" t="s">
        <v>10</v>
      </c>
      <c r="F62" s="3" t="s">
        <v>134</v>
      </c>
      <c r="G62" s="3"/>
      <c r="H62" s="3"/>
    </row>
    <row r="63" spans="1:8" s="6" customFormat="1" ht="48" customHeight="1">
      <c r="A63" s="48">
        <f>MAX(A$3:A62)+1</f>
        <v>54</v>
      </c>
      <c r="B63" s="48" t="s">
        <v>135</v>
      </c>
      <c r="C63" s="3">
        <v>511</v>
      </c>
      <c r="D63" s="3">
        <v>2</v>
      </c>
      <c r="E63" s="3" t="s">
        <v>23</v>
      </c>
      <c r="F63" s="3" t="s">
        <v>134</v>
      </c>
      <c r="G63" s="3"/>
      <c r="H63" s="5" t="s">
        <v>136</v>
      </c>
    </row>
    <row r="64" spans="1:8" s="6" customFormat="1" ht="27.95" customHeight="1">
      <c r="A64" s="53"/>
      <c r="B64" s="38"/>
      <c r="C64" s="3">
        <v>512</v>
      </c>
      <c r="D64" s="3">
        <v>2</v>
      </c>
      <c r="E64" s="3" t="s">
        <v>114</v>
      </c>
      <c r="F64" s="3" t="s">
        <v>134</v>
      </c>
      <c r="G64" s="3"/>
      <c r="H64" s="5"/>
    </row>
    <row r="65" spans="1:8" s="6" customFormat="1" ht="60" customHeight="1">
      <c r="A65" s="39"/>
      <c r="B65" s="40"/>
      <c r="C65" s="3">
        <v>513</v>
      </c>
      <c r="D65" s="3">
        <v>1</v>
      </c>
      <c r="E65" s="4" t="s">
        <v>125</v>
      </c>
      <c r="F65" s="3" t="s">
        <v>137</v>
      </c>
      <c r="G65" s="3"/>
      <c r="H65" s="5" t="s">
        <v>138</v>
      </c>
    </row>
    <row r="66" spans="1:8" s="6" customFormat="1" ht="24" customHeight="1">
      <c r="A66" s="30">
        <f>MAX(A$3:A65)+1</f>
        <v>55</v>
      </c>
      <c r="B66" s="2" t="s">
        <v>139</v>
      </c>
      <c r="C66" s="3">
        <v>514</v>
      </c>
      <c r="D66" s="3">
        <v>1</v>
      </c>
      <c r="E66" s="4" t="s">
        <v>125</v>
      </c>
      <c r="F66" s="3" t="s">
        <v>140</v>
      </c>
      <c r="G66" s="3" t="s">
        <v>77</v>
      </c>
      <c r="H66" s="3"/>
    </row>
    <row r="67" spans="1:8" s="6" customFormat="1" ht="30" customHeight="1">
      <c r="A67" s="30">
        <f>MAX(A$3:A66)+1</f>
        <v>56</v>
      </c>
      <c r="B67" s="2" t="s">
        <v>141</v>
      </c>
      <c r="C67" s="3">
        <v>515</v>
      </c>
      <c r="D67" s="3">
        <v>1</v>
      </c>
      <c r="E67" s="3" t="s">
        <v>23</v>
      </c>
      <c r="F67" s="5" t="s">
        <v>142</v>
      </c>
      <c r="G67" s="3" t="s">
        <v>12</v>
      </c>
      <c r="H67" s="3"/>
    </row>
    <row r="68" spans="1:8" s="6" customFormat="1" ht="30" customHeight="1" thickBot="1">
      <c r="A68" s="10">
        <f>MAX(A$3:A67)+1</f>
        <v>57</v>
      </c>
      <c r="B68" s="18" t="s">
        <v>143</v>
      </c>
      <c r="C68" s="12">
        <v>516</v>
      </c>
      <c r="D68" s="12">
        <v>10</v>
      </c>
      <c r="E68" s="19" t="s">
        <v>10</v>
      </c>
      <c r="F68" s="12" t="s">
        <v>165</v>
      </c>
      <c r="G68" s="20"/>
      <c r="H68" s="20"/>
    </row>
    <row r="69" spans="1:8" s="6" customFormat="1" ht="48" customHeight="1" thickTop="1">
      <c r="A69" s="38">
        <f>MAX(A$3:A68)+1</f>
        <v>58</v>
      </c>
      <c r="B69" s="38" t="s">
        <v>144</v>
      </c>
      <c r="C69" s="3">
        <v>601</v>
      </c>
      <c r="D69" s="3">
        <v>337</v>
      </c>
      <c r="E69" s="21" t="s">
        <v>125</v>
      </c>
      <c r="F69" s="5" t="s">
        <v>145</v>
      </c>
      <c r="G69" s="22" t="s">
        <v>146</v>
      </c>
      <c r="H69" s="50" t="s">
        <v>167</v>
      </c>
    </row>
    <row r="70" spans="1:8" s="6" customFormat="1" ht="48" customHeight="1" thickBot="1">
      <c r="A70" s="54"/>
      <c r="B70" s="55"/>
      <c r="C70" s="12">
        <v>602</v>
      </c>
      <c r="D70" s="12">
        <v>6</v>
      </c>
      <c r="E70" s="19" t="s">
        <v>125</v>
      </c>
      <c r="F70" s="20" t="s">
        <v>147</v>
      </c>
      <c r="G70" s="20" t="s">
        <v>77</v>
      </c>
      <c r="H70" s="51"/>
    </row>
    <row r="71" spans="1:8" s="6" customFormat="1" ht="22.5" customHeight="1" thickTop="1">
      <c r="A71" s="30">
        <f>MAX(A$3:A70)+1</f>
        <v>59</v>
      </c>
      <c r="B71" s="2" t="s">
        <v>148</v>
      </c>
      <c r="C71" s="3">
        <v>701</v>
      </c>
      <c r="D71" s="3">
        <v>1</v>
      </c>
      <c r="E71" s="17" t="s">
        <v>10</v>
      </c>
      <c r="F71" s="23" t="s">
        <v>149</v>
      </c>
      <c r="G71" s="5" t="s">
        <v>12</v>
      </c>
      <c r="H71" s="3" t="s">
        <v>166</v>
      </c>
    </row>
    <row r="72" spans="1:8" s="6" customFormat="1" ht="22.5" customHeight="1">
      <c r="A72" s="30">
        <f>MAX(A$3:A71)+1</f>
        <v>60</v>
      </c>
      <c r="B72" s="2" t="s">
        <v>150</v>
      </c>
      <c r="C72" s="3">
        <v>702</v>
      </c>
      <c r="D72" s="3">
        <v>1</v>
      </c>
      <c r="E72" s="17" t="s">
        <v>10</v>
      </c>
      <c r="F72" s="23" t="s">
        <v>151</v>
      </c>
      <c r="G72" s="5" t="s">
        <v>12</v>
      </c>
      <c r="H72" s="3" t="s">
        <v>166</v>
      </c>
    </row>
    <row r="73" spans="1:8" s="6" customFormat="1" ht="60.75" customHeight="1">
      <c r="A73" s="48">
        <f>MAX(A$3:A72)+1</f>
        <v>61</v>
      </c>
      <c r="B73" s="48" t="s">
        <v>152</v>
      </c>
      <c r="C73" s="3">
        <v>703</v>
      </c>
      <c r="D73" s="3">
        <v>3</v>
      </c>
      <c r="E73" s="17" t="s">
        <v>10</v>
      </c>
      <c r="F73" s="23" t="s">
        <v>153</v>
      </c>
      <c r="G73" s="5"/>
      <c r="H73" s="31" t="s">
        <v>168</v>
      </c>
    </row>
    <row r="74" spans="1:8" s="6" customFormat="1" ht="63" customHeight="1">
      <c r="A74" s="39"/>
      <c r="B74" s="40"/>
      <c r="C74" s="3">
        <v>704</v>
      </c>
      <c r="D74" s="3">
        <v>1</v>
      </c>
      <c r="E74" s="17" t="s">
        <v>10</v>
      </c>
      <c r="F74" s="23" t="s">
        <v>154</v>
      </c>
      <c r="G74" s="5"/>
      <c r="H74" s="31" t="s">
        <v>168</v>
      </c>
    </row>
    <row r="75" spans="1:8" s="6" customFormat="1" ht="30" customHeight="1">
      <c r="A75" s="30">
        <f>MAX(A$3:A74)+1</f>
        <v>62</v>
      </c>
      <c r="B75" s="9" t="s">
        <v>155</v>
      </c>
      <c r="C75" s="3">
        <v>705</v>
      </c>
      <c r="D75" s="3">
        <v>10</v>
      </c>
      <c r="E75" s="17" t="s">
        <v>125</v>
      </c>
      <c r="F75" s="23" t="s">
        <v>151</v>
      </c>
      <c r="G75" s="5"/>
      <c r="H75" s="3" t="s">
        <v>166</v>
      </c>
    </row>
    <row r="76" spans="1:8" s="6" customFormat="1" ht="30" customHeight="1">
      <c r="A76" s="30">
        <f>MAX(A$3:A75)+1</f>
        <v>63</v>
      </c>
      <c r="B76" s="9" t="s">
        <v>156</v>
      </c>
      <c r="C76" s="3">
        <v>706</v>
      </c>
      <c r="D76" s="3">
        <v>2</v>
      </c>
      <c r="E76" s="17" t="s">
        <v>125</v>
      </c>
      <c r="F76" s="23" t="s">
        <v>157</v>
      </c>
      <c r="G76" s="5" t="s">
        <v>12</v>
      </c>
      <c r="H76" s="3" t="s">
        <v>166</v>
      </c>
    </row>
    <row r="77" spans="1:8" s="27" customFormat="1" ht="24.75" customHeight="1">
      <c r="A77" s="52" t="s">
        <v>158</v>
      </c>
      <c r="B77" s="52"/>
      <c r="C77" s="52"/>
      <c r="D77" s="24">
        <f>SUM(D4:D76)</f>
        <v>546</v>
      </c>
      <c r="E77" s="25"/>
      <c r="F77" s="25"/>
      <c r="G77" s="25"/>
      <c r="H77" s="26"/>
    </row>
  </sheetData>
  <mergeCells count="27">
    <mergeCell ref="H69:H70"/>
    <mergeCell ref="A73:A74"/>
    <mergeCell ref="B73:B74"/>
    <mergeCell ref="A77:C77"/>
    <mergeCell ref="A63:A65"/>
    <mergeCell ref="B63:B65"/>
    <mergeCell ref="A69:A70"/>
    <mergeCell ref="B69:B70"/>
    <mergeCell ref="A37:A38"/>
    <mergeCell ref="B37:B38"/>
    <mergeCell ref="A44:A45"/>
    <mergeCell ref="B44:B45"/>
    <mergeCell ref="A56:A57"/>
    <mergeCell ref="B56:B57"/>
    <mergeCell ref="D2:D3"/>
    <mergeCell ref="E2:H2"/>
    <mergeCell ref="C1:H1"/>
    <mergeCell ref="A25:A26"/>
    <mergeCell ref="B25:B26"/>
    <mergeCell ref="A2:A3"/>
    <mergeCell ref="B2:B3"/>
    <mergeCell ref="A1:B1"/>
    <mergeCell ref="A15:A16"/>
    <mergeCell ref="B15:B16"/>
    <mergeCell ref="A22:A23"/>
    <mergeCell ref="B22:B23"/>
    <mergeCell ref="C2:C3"/>
  </mergeCells>
  <phoneticPr fontId="3" type="noConversion"/>
  <pageMargins left="0.47244094488188981" right="0.47244094488188981" top="0.47244094488188981" bottom="0.47244094488188981" header="0.11811023622047245" footer="0.23622047244094491"/>
  <pageSetup paperSize="9" firstPageNumber="3" orientation="portrait" useFirstPageNumber="1" r:id="rId1"/>
  <headerFooter differentOddEven="1">
    <oddFooter>&amp;R-&amp;P&amp; -</oddFooter>
    <evenFooter>&amp;L-&amp;P&amp; -</even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招聘计划</vt:lpstr>
      <vt:lpstr>招聘计划!Print_Area</vt:lpstr>
      <vt:lpstr>招聘计划!Print_Titles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MZXM</cp:lastModifiedBy>
  <cp:lastPrinted>2016-10-17T09:42:39Z</cp:lastPrinted>
  <dcterms:created xsi:type="dcterms:W3CDTF">2016-10-11T10:07:08Z</dcterms:created>
  <dcterms:modified xsi:type="dcterms:W3CDTF">2016-11-17T01:21:04Z</dcterms:modified>
</cp:coreProperties>
</file>